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1095" windowWidth="13485" windowHeight="13785" tabRatio="698" activeTab="2"/>
  </bookViews>
  <sheets>
    <sheet name="5b. Historic flexible STOR data" sheetId="1" r:id="rId1"/>
    <sheet name="Auto Summary" sheetId="2" r:id="rId2"/>
    <sheet name="Table 10.2" sheetId="3" r:id="rId3"/>
    <sheet name="Table 10.4" sheetId="4" r:id="rId4"/>
  </sheets>
  <externalReferences>
    <externalReference r:id="rId7"/>
    <externalReference r:id="rId8"/>
  </externalReference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Forecast_Month">'[2]Data_Import_Forecast'!$A$10:$A$739</definedName>
    <definedName name="NBM_C_AVAIL">OFFSET(#REF!,0,0,#REF!,1)</definedName>
    <definedName name="NBM_C_UNAVAIL">OFFSET(#REF!,0,0,#REF!,1)</definedName>
    <definedName name="Output_Summary_Monthly_Costs">'[2]ByMonth'!$B$55:$AC$76</definedName>
    <definedName name="Outturn_Month">'[2]Data_Import_Outturn'!$A$10:$A$739</definedName>
    <definedName name="Report_Month">'[2]Settings'!$C$5</definedName>
    <definedName name="START_MTH">'[1]Control'!$C$7</definedName>
    <definedName name="XaxisRange">OFFSET(#REF!,0,0,#REF!,3)</definedName>
  </definedNames>
  <calcPr fullCalcOnLoad="1"/>
</workbook>
</file>

<file path=xl/sharedStrings.xml><?xml version="1.0" encoding="utf-8"?>
<sst xmlns="http://schemas.openxmlformats.org/spreadsheetml/2006/main" count="876" uniqueCount="753">
  <si>
    <t xml:space="preserve">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</si>
  <si>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</si>
  <si>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</si>
  <si>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</si>
  <si>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</si>
  <si>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</si>
  <si>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</si>
  <si>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</si>
  <si>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</si>
  <si>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</si>
  <si>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</si>
  <si>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</si>
  <si>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</si>
  <si>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</si>
  <si>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</si>
  <si>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</si>
  <si>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</si>
  <si>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</si>
  <si>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</si>
  <si>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</si>
  <si>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</si>
  <si>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</si>
  <si>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</si>
  <si>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</si>
  <si>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</si>
  <si>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</si>
  <si>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</si>
  <si>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</si>
  <si>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</si>
  <si>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</si>
  <si>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</si>
  <si>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</si>
  <si>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</si>
  <si>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</si>
  <si>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</si>
  <si>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</si>
  <si>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</si>
  <si>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</si>
  <si>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</si>
  <si>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</si>
  <si>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</si>
  <si>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</si>
  <si>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</si>
  <si>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</si>
  <si>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</si>
  <si>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</si>
  <si>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</si>
  <si>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</si>
  <si>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</si>
  <si>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</si>
  <si>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</si>
  <si>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</si>
  <si>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</si>
  <si>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</si>
  <si>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</si>
  <si>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</si>
  <si>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</si>
  <si>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</si>
  <si>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</si>
  <si>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</si>
  <si>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</si>
  <si>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</si>
  <si>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</si>
  <si>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</si>
  <si>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</si>
  <si>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</si>
  <si>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</si>
  <si>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</si>
  <si>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</si>
  <si>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</si>
  <si>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</si>
  <si>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</si>
  <si>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</si>
  <si>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</si>
  <si>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</si>
  <si>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</si>
  <si>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</si>
  <si>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</si>
  <si>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</si>
  <si>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</si>
  <si>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</si>
  <si>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</si>
  <si>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</si>
  <si>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</si>
  <si>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</si>
  <si>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</si>
  <si>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</si>
  <si>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</si>
  <si>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</si>
  <si>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</si>
  <si>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</si>
  <si>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</si>
  <si>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</si>
  <si>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</si>
  <si>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</si>
  <si>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</si>
  <si>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</si>
  <si>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</si>
  <si>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</si>
  <si>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</si>
  <si>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</si>
  <si>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</si>
  <si>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</si>
  <si>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</si>
  <si>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</si>
  <si>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</si>
  <si>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</si>
  <si>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</si>
  <si>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</si>
  <si>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</si>
  <si>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</si>
  <si>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</si>
  <si>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</si>
  <si>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</si>
  <si>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</si>
  <si>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</si>
  <si>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</si>
  <si>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</si>
  <si>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</si>
  <si>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</si>
  <si>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</si>
  <si>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</si>
  <si>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</si>
  <si>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</si>
  <si>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</si>
  <si>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</si>
  <si>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</si>
  <si>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</si>
  <si>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</si>
  <si>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</si>
  <si>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</si>
  <si>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</si>
  <si>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</si>
  <si>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</si>
  <si>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</si>
  <si>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</si>
  <si>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</si>
  <si>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</si>
  <si>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</si>
  <si>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</si>
  <si>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</si>
  <si>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</si>
  <si>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</si>
  <si>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</si>
  <si>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</si>
  <si>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</si>
  <si>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</si>
  <si>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</si>
  <si>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</si>
  <si>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</si>
  <si>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</si>
  <si>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</si>
  <si>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</si>
  <si>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</si>
  <si>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</si>
  <si>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</si>
  <si>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</si>
  <si>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</si>
  <si>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</si>
  <si>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</si>
  <si>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</si>
  <si>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</si>
  <si>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</si>
  <si>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</si>
  <si>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</si>
  <si>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</si>
  <si>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</si>
  <si>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</si>
  <si>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</si>
  <si>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</si>
  <si>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</si>
  <si>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</si>
  <si>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</si>
  <si>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</si>
  <si>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</si>
  <si>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</si>
  <si>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</si>
  <si>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</si>
  <si>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</si>
  <si>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</si>
  <si>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</si>
  <si>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</si>
  <si>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</si>
  <si>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</si>
  <si>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</si>
  <si>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</si>
  <si>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</si>
  <si>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</si>
  <si>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</si>
  <si>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</si>
  <si>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</si>
  <si>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</si>
  <si>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</si>
  <si>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</si>
  <si>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</si>
  <si>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</si>
  <si>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</si>
  <si>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</si>
  <si>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</si>
  <si>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</si>
  <si>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</si>
  <si>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</si>
  <si>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</si>
  <si>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</si>
  <si>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</si>
  <si>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</si>
  <si>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</si>
  <si>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</si>
  <si>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</si>
  <si>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</si>
  <si>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</si>
  <si>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</si>
  <si>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</si>
  <si>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</si>
  <si>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</si>
  <si>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</si>
  <si>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</si>
  <si>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</si>
  <si>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</si>
  <si>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</si>
  <si>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</si>
  <si>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</si>
  <si>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</si>
  <si>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</si>
  <si>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</si>
  <si>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</si>
  <si>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</si>
  <si>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</si>
  <si>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</si>
  <si>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</si>
  <si>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</si>
  <si>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</si>
  <si>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</si>
  <si>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</si>
  <si>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</si>
  <si>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</si>
  <si>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</si>
  <si>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</si>
  <si>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</si>
  <si>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</si>
  <si>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</si>
  <si>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</si>
  <si>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</si>
  <si>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</si>
  <si>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</si>
  <si>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</si>
  <si>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</si>
  <si>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</si>
  <si>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</si>
  <si>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</si>
  <si>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</si>
  <si>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</si>
  <si>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</si>
  <si>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</si>
  <si>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</si>
  <si>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</si>
  <si>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</si>
  <si>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</si>
  <si>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</si>
  <si>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</si>
  <si>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</si>
  <si>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</si>
  <si>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</si>
  <si>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</si>
  <si>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</si>
  <si>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</si>
  <si>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</si>
  <si>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</si>
  <si>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</si>
  <si>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</si>
  <si>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</si>
  <si>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</si>
  <si>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</si>
  <si>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</si>
  <si>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</si>
  <si>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</si>
  <si>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</si>
  <si>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</si>
  <si>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</si>
  <si>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</si>
  <si>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</si>
  <si>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</si>
  <si>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</si>
  <si>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</si>
  <si>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</si>
  <si>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</si>
  <si>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</si>
  <si>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</si>
  <si>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</si>
  <si>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</si>
  <si>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</si>
  <si>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</si>
  <si>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</si>
  <si>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</si>
  <si>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</si>
  <si>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</si>
  <si>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</si>
  <si>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</si>
  <si>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</si>
  <si>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</si>
  <si>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</si>
  <si>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</si>
  <si>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</si>
  <si>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</si>
  <si>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</si>
  <si>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</si>
  <si>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</si>
  <si>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</si>
  <si>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</si>
  <si>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</si>
  <si>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</si>
  <si>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</si>
  <si>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</si>
  <si>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</si>
  <si>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</si>
  <si>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</si>
  <si>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</si>
  <si>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</si>
  <si>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</si>
  <si>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</si>
  <si>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</si>
  <si>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</si>
  <si>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</si>
  <si>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</si>
  <si>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</si>
  <si>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</si>
  <si>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</si>
  <si>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</si>
  <si>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</si>
  <si>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</si>
  <si>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</si>
  <si>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</si>
  <si>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</si>
  <si>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</si>
  <si>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</si>
  <si>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</si>
  <si>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</si>
  <si>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</si>
  <si>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</si>
  <si>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</si>
  <si>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</si>
  <si>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</si>
  <si>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</si>
  <si>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</si>
  <si>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</si>
  <si>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</si>
  <si>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</si>
  <si>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</si>
  <si>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</si>
  <si>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</si>
  <si>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</si>
  <si>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</si>
  <si>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</si>
  <si>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</si>
  <si>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</si>
  <si>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</si>
  <si>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</si>
  <si>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</si>
  <si>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</si>
  <si>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</si>
  <si>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</si>
  <si>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</si>
  <si>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</si>
  <si>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</si>
  <si>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</si>
  <si>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</si>
  <si>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</si>
  <si>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</si>
  <si>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</si>
  <si>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</si>
  <si>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</si>
  <si>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</si>
  <si>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</si>
  <si>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</si>
  <si>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</si>
  <si>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</si>
  <si>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</si>
  <si>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</si>
  <si>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</si>
  <si>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</si>
  <si>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</si>
  <si>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</si>
  <si>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</si>
  <si>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</si>
  <si>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</si>
  <si>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</si>
  <si>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</si>
  <si>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</si>
  <si>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</si>
  <si>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</si>
  <si>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</si>
  <si>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</si>
  <si>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</si>
  <si>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</si>
  <si>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</si>
  <si>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</si>
  <si>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</si>
  <si>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</si>
  <si>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</si>
  <si>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</si>
  <si>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</si>
  <si>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</si>
  <si>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</si>
  <si>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</si>
  <si>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</si>
  <si>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</si>
  <si>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</si>
  <si>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</si>
  <si>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</si>
  <si>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</si>
  <si>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</si>
  <si>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</si>
  <si>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</si>
  <si>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</si>
  <si>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</si>
  <si>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</si>
  <si>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</si>
  <si>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</si>
  <si>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</si>
  <si>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</si>
  <si>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</si>
  <si>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</si>
  <si>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</si>
  <si>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</si>
  <si>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</si>
  <si>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</si>
  <si>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</si>
  <si>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</si>
  <si>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</si>
  <si>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</si>
  <si>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</si>
  <si>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</si>
  <si>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</si>
  <si>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</si>
  <si>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</si>
  <si>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</si>
  <si>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</si>
  <si>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</si>
  <si>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</si>
  <si>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</si>
  <si>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</si>
  <si>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</si>
  <si>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</si>
  <si>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</si>
  <si>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</si>
  <si>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</si>
  <si>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</si>
  <si>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</si>
  <si>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</si>
  <si>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</si>
  <si>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</si>
  <si>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</si>
  <si>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</si>
  <si>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</si>
  <si>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</si>
  <si>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</si>
  <si>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</si>
  <si>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</si>
  <si>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</si>
  <si>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</si>
  <si>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</si>
  <si>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</si>
  <si>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</si>
  <si>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</si>
  <si>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</si>
  <si>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</si>
  <si>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</si>
  <si>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</si>
  <si>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</si>
  <si>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</si>
  <si>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</si>
  <si>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</si>
  <si>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</si>
  <si>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</si>
  <si>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</si>
  <si>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</si>
  <si>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</si>
  <si>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</si>
  <si>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</si>
  <si>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</si>
  <si>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</si>
  <si>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</si>
  <si>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</si>
  <si>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</si>
  <si>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</si>
  <si>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</si>
  <si>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</si>
  <si>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</si>
  <si>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</si>
  <si>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</si>
  <si>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</si>
  <si>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</si>
  <si>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</si>
  <si>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</si>
  <si>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</si>
  <si>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</si>
  <si>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</si>
  <si>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</si>
  <si>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</si>
  <si>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</si>
  <si>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</si>
  <si>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</si>
  <si>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</si>
  <si>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</si>
  <si>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</si>
  <si>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</si>
  <si>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</si>
  <si>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</si>
  <si>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</si>
  <si>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</si>
  <si>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</si>
  <si>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</si>
  <si>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</si>
  <si>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</si>
  <si>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</si>
  <si>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</si>
  <si>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</si>
  <si>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</si>
  <si>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</si>
  <si>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</si>
  <si>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</si>
  <si>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</si>
  <si>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</si>
  <si>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</si>
  <si>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</si>
  <si>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</si>
  <si>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</si>
  <si>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</si>
  <si>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</si>
  <si>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</si>
  <si>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</si>
  <si>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</si>
  <si>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</si>
  <si>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</si>
  <si>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</si>
  <si>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</si>
  <si>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</si>
  <si>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</si>
  <si>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2017-2018</t>
  </si>
  <si>
    <t>11.1 - 2</t>
  </si>
  <si>
    <t>11.1 - 3</t>
  </si>
  <si>
    <t>11.1 - 4</t>
  </si>
  <si>
    <t>11.2 - 5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</si>
  <si>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</si>
  <si>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</si>
  <si>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</si>
  <si>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</si>
  <si>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</si>
  <si>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</si>
  <si>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</si>
  <si>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</si>
  <si>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11.2 - 14</t>
  </si>
  <si>
    <t>11.2 - 15</t>
  </si>
  <si>
    <t>11.2 - 16</t>
  </si>
  <si>
    <t>11.2 - 17</t>
  </si>
  <si>
    <t>11.2 - 18</t>
  </si>
  <si>
    <t>11.2 - 19</t>
  </si>
  <si>
    <t>11.2 - 20</t>
  </si>
  <si>
    <t>11.2 - 21</t>
  </si>
  <si>
    <t>11.3 - 22</t>
  </si>
  <si>
    <t>11.3 - 23</t>
  </si>
  <si>
    <t>11.3 - 24</t>
  </si>
  <si>
    <t>11.3 - 25</t>
  </si>
  <si>
    <t>11.4 - 27</t>
  </si>
  <si>
    <t>11.4 - 28</t>
  </si>
  <si>
    <t>11.4 - 29</t>
  </si>
  <si>
    <t>11.4 - 30</t>
  </si>
  <si>
    <t>11.4 - 31</t>
  </si>
  <si>
    <t>11.5 - 32</t>
  </si>
  <si>
    <t>11.5 - 33</t>
  </si>
  <si>
    <t>11.5 - 34</t>
  </si>
  <si>
    <t>11.5 - 35</t>
  </si>
  <si>
    <t>11.5 - 36</t>
  </si>
  <si>
    <t>11.5 - 37</t>
  </si>
  <si>
    <t>11.5 - 38</t>
  </si>
  <si>
    <t>11.5 - 39</t>
  </si>
  <si>
    <t>11.5 - 40</t>
  </si>
  <si>
    <t>11.5 - 41</t>
  </si>
  <si>
    <t>11.5 - 42</t>
  </si>
  <si>
    <t>11.5 - 43</t>
  </si>
  <si>
    <t>11.5 - 44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</si>
  <si>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</si>
  <si>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</si>
  <si>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</si>
  <si>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</si>
  <si>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</si>
  <si>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</si>
  <si>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</si>
  <si>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</si>
  <si>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2,132GVArh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</si>
  <si>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</si>
  <si>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</si>
  <si>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</si>
  <si>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</si>
  <si>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</si>
  <si>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£8.78 /MWh</t>
  </si>
  <si>
    <t>Volume Weighted Average Outturn Utilsation Payment</t>
  </si>
  <si>
    <t>£54.91 /MWh</t>
  </si>
  <si>
    <t xml:space="preserve">Total Spend  </t>
  </si>
  <si>
    <t xml:space="preserve">Total Utilisation Volume (MWh) </t>
  </si>
  <si>
    <t>61,925MWh</t>
  </si>
  <si>
    <t>Mandatory Frequency Response</t>
  </si>
  <si>
    <t>Holding Volumes &amp; Prices:</t>
  </si>
  <si>
    <t>Primary   /   Sec   /   High</t>
  </si>
  <si>
    <t>Average Volume Held MW</t>
  </si>
  <si>
    <t>210             119       401</t>
  </si>
  <si>
    <t>Average Price £/MWh</t>
  </si>
  <si>
    <t>2.16           1.73      3.62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</si>
  <si>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</si>
  <si>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</si>
  <si>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</si>
  <si>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</si>
  <si>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</si>
  <si>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</si>
  <si>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</si>
  <si>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</si>
  <si>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</si>
  <si>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</si>
  <si>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</si>
  <si>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</si>
  <si>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</si>
  <si>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</si>
  <si>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</si>
  <si>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280MW</t>
  </si>
  <si>
    <t>Fast Reserve Non-Tendered</t>
  </si>
  <si>
    <t xml:space="preserve">Total Spend on Availability </t>
  </si>
  <si>
    <t>SO to SO</t>
  </si>
  <si>
    <t xml:space="preserve">Volume Imported  </t>
  </si>
  <si>
    <t>8.25GWh</t>
  </si>
  <si>
    <t xml:space="preserve">Volume Exported </t>
  </si>
  <si>
    <t>-2.91GWh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</si>
  <si>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</si>
  <si>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</si>
  <si>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</si>
  <si>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</si>
  <si>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</si>
  <si>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</si>
  <si>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</si>
  <si>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</si>
  <si>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</si>
  <si>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</si>
  <si>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</si>
  <si>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</si>
  <si>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</si>
  <si>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559,941MWh</t>
  </si>
  <si>
    <t xml:space="preserve">Net Cost of Forward Trading </t>
  </si>
  <si>
    <t>OTC - Power Exchange &amp; Energy:</t>
  </si>
  <si>
    <t xml:space="preserve">Buy Volume </t>
  </si>
  <si>
    <t>0,000MWh</t>
  </si>
  <si>
    <t xml:space="preserve">Sell Volume   </t>
  </si>
  <si>
    <t>0MWh</t>
  </si>
  <si>
    <t>OTC - BMU Specific:</t>
  </si>
  <si>
    <t>291,644MWh</t>
  </si>
  <si>
    <t>-268,297MWh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</si>
  <si>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</si>
  <si>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</si>
  <si>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</si>
  <si>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</si>
  <si>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</si>
  <si>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</si>
  <si>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</si>
  <si>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</si>
  <si>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</si>
  <si>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</si>
  <si>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</si>
  <si>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</si>
  <si>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Latest Projection of Scheme Outturn Cost</t>
  </si>
  <si>
    <t>Total</t>
  </si>
  <si>
    <t>Energy Imbalance</t>
  </si>
  <si>
    <t>Operating Reserve</t>
  </si>
  <si>
    <t>BM Startup</t>
  </si>
  <si>
    <t>STOR</t>
  </si>
  <si>
    <t>Constraints - E&amp;W</t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</si>
  <si>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</si>
  <si>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</si>
  <si>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</si>
  <si>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</si>
  <si>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</si>
  <si>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</si>
  <si>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</si>
  <si>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</si>
  <si>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(non-incentivised)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</si>
  <si>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</si>
  <si>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</si>
  <si>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</si>
  <si>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</si>
  <si>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</si>
  <si>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Total 17/18</t>
  </si>
  <si>
    <t>Total 18/19</t>
  </si>
  <si>
    <t/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</si>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</sst>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[$-809]dd\ mmmm\ yyyy"/>
    <numFmt numFmtId="170" formatCode="dd/mm/yy;@"/>
    <numFmt numFmtId="171" formatCode="d/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409]mmm\-yy;@"/>
    <numFmt numFmtId="178" formatCode="0.000"/>
    <numFmt numFmtId="179" formatCode="0.0000"/>
    <numFmt numFmtId="180" formatCode="0.0"/>
    <numFmt numFmtId="181" formatCode="dd/mm"/>
    <numFmt numFmtId="182" formatCode="dd\-mmm\-yyyy"/>
    <numFmt numFmtId="183" formatCode="dd"/>
    <numFmt numFmtId="184" formatCode="0.000000"/>
    <numFmt numFmtId="185" formatCode="&quot;£&quot;#,##0.00&quot;m&quot;;[Red]\-&quot;£&quot;#,##0.00&quot;m&quot;"/>
    <numFmt numFmtId="186" formatCode="#,##0&quot;MWh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24997000396251678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>
        <color rgb="FFFFFFFF"/>
      </bottom>
    </border>
    <border>
      <left style="thin"/>
      <right/>
      <top style="medium"/>
      <bottom style="thin">
        <color rgb="FFFFFFFF"/>
      </bottom>
    </border>
    <border>
      <left style="thin"/>
      <right style="thin"/>
      <top style="thin">
        <color rgb="FFFFFFFF"/>
      </top>
      <bottom style="thin">
        <color rgb="FFFFFFFF"/>
      </bottom>
    </border>
    <border>
      <left style="thin"/>
      <right/>
      <top style="thin">
        <color rgb="FFFFFFFF"/>
      </top>
      <bottom style="thin">
        <color rgb="FFFFFFFF"/>
      </bottom>
    </border>
    <border>
      <left style="thin"/>
      <right style="thin"/>
      <top style="thin">
        <color rgb="FFFFFFFF"/>
      </top>
      <bottom style="thin"/>
    </border>
    <border>
      <left style="thin"/>
      <right/>
      <top style="thin">
        <color rgb="FFFFFFFF"/>
      </top>
      <bottom style="thin"/>
    </border>
    <border>
      <left style="thin"/>
      <right style="thin"/>
      <top style="thin"/>
      <bottom style="thin">
        <color rgb="FFFFFFFF"/>
      </bottom>
    </border>
    <border>
      <left/>
      <right/>
      <top style="thin"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/>
    </border>
    <border>
      <left/>
      <right style="thin"/>
      <top style="thin">
        <color rgb="FFFFFFFF"/>
      </top>
      <bottom style="thin">
        <color rgb="FFFFFFFF"/>
      </bottom>
    </border>
    <border>
      <left/>
      <right style="thin"/>
      <top style="thin">
        <color rgb="FFFFFFFF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rgb="FFFFFFFF"/>
      </bottom>
    </border>
    <border>
      <left/>
      <right/>
      <top/>
      <bottom style="thin">
        <color rgb="FFFFFFFF"/>
      </bottom>
    </border>
    <border>
      <left style="thin"/>
      <right style="thin"/>
      <top style="thin">
        <color rgb="FFFFFFFF"/>
      </top>
      <bottom/>
    </border>
    <border>
      <left/>
      <right/>
      <top style="thin">
        <color rgb="FFFFFFFF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 style="thin"/>
      <bottom style="medium"/>
    </border>
    <border>
      <left style="double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/>
      <top style="thin"/>
      <bottom style="double">
        <color indexed="9"/>
      </bottom>
    </border>
    <border>
      <left style="medium"/>
      <right style="medium"/>
      <top style="thin"/>
      <bottom style="medium">
        <color indexed="9"/>
      </bottom>
    </border>
    <border>
      <left style="medium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/>
      <top style="thin"/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/>
      <top style="double">
        <color indexed="9"/>
      </top>
      <bottom style="double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/>
    </border>
    <border>
      <left style="double">
        <color indexed="9"/>
      </left>
      <right style="double">
        <color indexed="9"/>
      </right>
      <top style="double">
        <color indexed="9"/>
      </top>
      <bottom/>
    </border>
    <border>
      <left style="double">
        <color indexed="9"/>
      </left>
      <right/>
      <top style="double">
        <color indexed="9"/>
      </top>
      <bottom/>
    </border>
    <border>
      <left style="medium"/>
      <right style="medium"/>
      <top style="medium">
        <color indexed="9"/>
      </top>
      <bottom/>
    </border>
    <border>
      <left style="medium"/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/>
      <top style="medium">
        <color indexed="9"/>
      </top>
      <bottom/>
    </border>
    <border>
      <left style="double"/>
      <right style="double">
        <color indexed="9"/>
      </right>
      <top style="dotted"/>
      <bottom style="double">
        <color indexed="9"/>
      </bottom>
    </border>
    <border>
      <left style="double">
        <color indexed="9"/>
      </left>
      <right style="double">
        <color indexed="9"/>
      </right>
      <top style="dotted"/>
      <bottom style="double">
        <color indexed="9"/>
      </bottom>
    </border>
    <border>
      <left style="double">
        <color indexed="9"/>
      </left>
      <right/>
      <top style="dotted"/>
      <bottom style="double">
        <color indexed="9"/>
      </bottom>
    </border>
    <border>
      <left style="medium"/>
      <right style="medium"/>
      <top style="dotted"/>
      <bottom style="medium">
        <color indexed="9"/>
      </bottom>
    </border>
    <border>
      <left style="medium"/>
      <right style="medium">
        <color indexed="9"/>
      </right>
      <top style="dotted"/>
      <bottom style="medium">
        <color indexed="9"/>
      </bottom>
    </border>
    <border>
      <left style="medium">
        <color indexed="9"/>
      </left>
      <right style="medium">
        <color indexed="9"/>
      </right>
      <top style="dotted"/>
      <bottom style="medium">
        <color indexed="9"/>
      </bottom>
    </border>
    <border>
      <left style="medium">
        <color indexed="9"/>
      </left>
      <right style="medium"/>
      <top style="dotted"/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 style="dotted"/>
    </border>
    <border>
      <left style="double">
        <color indexed="9"/>
      </left>
      <right style="double">
        <color indexed="9"/>
      </right>
      <top style="double">
        <color indexed="9"/>
      </top>
      <bottom style="dotted"/>
    </border>
    <border>
      <left style="double">
        <color indexed="9"/>
      </left>
      <right/>
      <top style="double">
        <color indexed="9"/>
      </top>
      <bottom style="dotted"/>
    </border>
    <border>
      <left style="medium"/>
      <right style="medium"/>
      <top style="medium">
        <color indexed="9"/>
      </top>
      <bottom style="dotted"/>
    </border>
    <border>
      <left style="medium"/>
      <right style="medium">
        <color indexed="9"/>
      </right>
      <top style="medium">
        <color indexed="9"/>
      </top>
      <bottom style="dotted"/>
    </border>
    <border>
      <left style="medium">
        <color indexed="9"/>
      </left>
      <right style="medium">
        <color indexed="9"/>
      </right>
      <top style="medium">
        <color indexed="9"/>
      </top>
      <bottom style="dotted"/>
    </border>
    <border>
      <left style="medium">
        <color indexed="9"/>
      </left>
      <right style="medium"/>
      <top style="medium">
        <color indexed="9"/>
      </top>
      <bottom style="dotted"/>
    </border>
    <border>
      <left style="double"/>
      <right style="double">
        <color indexed="9"/>
      </right>
      <top/>
      <bottom style="double">
        <color indexed="9"/>
      </bottom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 style="double">
        <color indexed="9"/>
      </left>
      <right/>
      <top/>
      <bottom style="double">
        <color indexed="9"/>
      </bottom>
    </border>
    <border>
      <left style="medium"/>
      <right style="medium"/>
      <top/>
      <bottom style="medium">
        <color indexed="9"/>
      </bottom>
    </border>
    <border>
      <left style="medium"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/>
      <top/>
      <bottom style="medium">
        <color indexed="9"/>
      </bottom>
    </border>
    <border>
      <left style="thin"/>
      <right/>
      <top/>
      <bottom/>
    </border>
    <border>
      <left style="double">
        <color indexed="9"/>
      </left>
      <right style="double">
        <color indexed="9"/>
      </right>
      <top/>
      <bottom/>
    </border>
    <border>
      <left style="double"/>
      <right style="double">
        <color indexed="9"/>
      </right>
      <top/>
      <bottom/>
    </border>
    <border>
      <left style="medium"/>
      <right style="medium"/>
      <top style="medium">
        <color indexed="9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22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 style="double"/>
      <right style="double">
        <color indexed="9"/>
      </right>
      <top style="medium"/>
      <bottom style="thin"/>
    </border>
    <border>
      <left style="double">
        <color indexed="9"/>
      </left>
      <right style="double">
        <color indexed="9"/>
      </right>
      <top style="medium"/>
      <bottom style="thin"/>
    </border>
    <border>
      <left style="double">
        <color indexed="9"/>
      </left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9"/>
      </right>
      <top style="medium"/>
      <bottom style="thin"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>
        <color indexed="9"/>
      </left>
      <right style="medium">
        <color theme="0"/>
      </right>
      <top style="medium"/>
      <bottom style="thin"/>
    </border>
    <border>
      <left/>
      <right style="medium">
        <color indexed="9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7" fillId="34" borderId="11" xfId="61" applyFont="1" applyFill="1" applyBorder="1" applyAlignment="1">
      <alignment horizontal="center" vertical="center" wrapText="1"/>
      <protection/>
    </xf>
    <xf numFmtId="0" fontId="7" fillId="34" borderId="12" xfId="61" applyFont="1" applyFill="1" applyBorder="1" applyAlignment="1">
      <alignment horizontal="center" vertical="center" wrapText="1"/>
      <protection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4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5" xfId="61" applyFont="1" applyFill="1" applyBorder="1" applyAlignment="1">
      <alignment horizontal="right" wrapText="1"/>
      <protection/>
    </xf>
    <xf numFmtId="15" fontId="5" fillId="0" borderId="16" xfId="61" applyNumberFormat="1" applyFont="1" applyFill="1" applyBorder="1" applyAlignment="1">
      <alignment horizontal="right" wrapText="1"/>
      <protection/>
    </xf>
    <xf numFmtId="0" fontId="5" fillId="0" borderId="17" xfId="61" applyFont="1" applyFill="1" applyBorder="1" applyAlignment="1">
      <alignment horizontal="right" wrapText="1"/>
      <protection/>
    </xf>
    <xf numFmtId="0" fontId="5" fillId="0" borderId="18" xfId="6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15" fontId="5" fillId="0" borderId="10" xfId="61" applyNumberFormat="1" applyFont="1" applyFill="1" applyBorder="1" applyAlignment="1">
      <alignment horizontal="right" wrapText="1"/>
      <protection/>
    </xf>
    <xf numFmtId="0" fontId="5" fillId="0" borderId="19" xfId="61" applyFont="1" applyFill="1" applyBorder="1" applyAlignment="1">
      <alignment horizontal="right" wrapText="1"/>
      <protection/>
    </xf>
    <xf numFmtId="0" fontId="5" fillId="0" borderId="19" xfId="61" applyFill="1" applyBorder="1">
      <alignment/>
      <protection/>
    </xf>
    <xf numFmtId="0" fontId="5" fillId="0" borderId="20" xfId="61" applyFont="1" applyFill="1" applyBorder="1" applyAlignment="1">
      <alignment horizontal="right" wrapText="1"/>
      <protection/>
    </xf>
    <xf numFmtId="0" fontId="5" fillId="0" borderId="19" xfId="62" applyFont="1" applyFill="1" applyBorder="1" applyAlignment="1">
      <alignment horizontal="right" wrapText="1"/>
      <protection/>
    </xf>
    <xf numFmtId="0" fontId="5" fillId="0" borderId="20" xfId="62" applyFont="1" applyFill="1" applyBorder="1" applyAlignment="1">
      <alignment horizontal="right" wrapText="1"/>
      <protection/>
    </xf>
    <xf numFmtId="0" fontId="7" fillId="0" borderId="21" xfId="61" applyFont="1" applyFill="1" applyBorder="1" applyAlignment="1">
      <alignment horizontal="right" wrapText="1"/>
      <protection/>
    </xf>
    <xf numFmtId="15" fontId="5" fillId="0" borderId="22" xfId="61" applyNumberFormat="1" applyFont="1" applyFill="1" applyBorder="1" applyAlignment="1">
      <alignment horizontal="right" wrapText="1"/>
      <protection/>
    </xf>
    <xf numFmtId="0" fontId="5" fillId="0" borderId="23" xfId="61" applyFont="1" applyFill="1" applyBorder="1" applyAlignment="1">
      <alignment horizontal="right" wrapText="1"/>
      <protection/>
    </xf>
    <xf numFmtId="0" fontId="5" fillId="0" borderId="24" xfId="61" applyFont="1" applyFill="1" applyBorder="1" applyAlignment="1">
      <alignment horizontal="right" wrapText="1"/>
      <protection/>
    </xf>
    <xf numFmtId="0" fontId="5" fillId="0" borderId="25" xfId="6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  <xf numFmtId="0" fontId="5" fillId="0" borderId="0" xfId="61" applyFont="1" applyFill="1" applyBorder="1" applyAlignment="1">
      <alignment horizontal="right" wrapText="1"/>
      <protection/>
    </xf>
    <xf numFmtId="0" fontId="1" fillId="35" borderId="26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35" borderId="26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2" fontId="0" fillId="0" borderId="30" xfId="44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2" fontId="0" fillId="0" borderId="32" xfId="44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2" fontId="0" fillId="0" borderId="34" xfId="44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36" xfId="0" applyFont="1" applyFill="1" applyBorder="1" applyAlignment="1">
      <alignment/>
    </xf>
    <xf numFmtId="180" fontId="0" fillId="0" borderId="30" xfId="44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0" fillId="0" borderId="32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/>
    </xf>
    <xf numFmtId="2" fontId="0" fillId="0" borderId="39" xfId="44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40" xfId="44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 wrapText="1"/>
    </xf>
    <xf numFmtId="2" fontId="0" fillId="0" borderId="41" xfId="44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2" fontId="0" fillId="0" borderId="43" xfId="44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2" fontId="0" fillId="0" borderId="45" xfId="44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2" fontId="0" fillId="0" borderId="36" xfId="44" applyNumberFormat="1" applyFont="1" applyFill="1" applyBorder="1" applyAlignment="1">
      <alignment horizontal="center"/>
    </xf>
    <xf numFmtId="184" fontId="0" fillId="0" borderId="30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2" fontId="0" fillId="0" borderId="13" xfId="44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185" fontId="0" fillId="35" borderId="13" xfId="0" applyNumberFormat="1" applyFont="1" applyFill="1" applyBorder="1" applyAlignment="1">
      <alignment horizontal="center"/>
    </xf>
    <xf numFmtId="2" fontId="0" fillId="0" borderId="38" xfId="44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186" fontId="0" fillId="0" borderId="38" xfId="0" applyNumberFormat="1" applyFont="1" applyFill="1" applyBorder="1" applyAlignment="1">
      <alignment horizontal="center"/>
    </xf>
    <xf numFmtId="0" fontId="8" fillId="0" borderId="49" xfId="0" applyFont="1" applyBorder="1" applyAlignment="1">
      <alignment horizontal="left" vertical="top" wrapText="1"/>
    </xf>
    <xf numFmtId="0" fontId="8" fillId="36" borderId="50" xfId="0" applyFont="1" applyFill="1" applyBorder="1" applyAlignment="1">
      <alignment horizontal="left"/>
    </xf>
    <xf numFmtId="0" fontId="9" fillId="37" borderId="50" xfId="0" applyFont="1" applyFill="1" applyBorder="1" applyAlignment="1">
      <alignment horizontal="left"/>
    </xf>
    <xf numFmtId="0" fontId="8" fillId="38" borderId="50" xfId="0" applyFont="1" applyFill="1" applyBorder="1" applyAlignment="1">
      <alignment horizontal="left"/>
    </xf>
    <xf numFmtId="0" fontId="8" fillId="39" borderId="50" xfId="0" applyFont="1" applyFill="1" applyBorder="1" applyAlignment="1">
      <alignment horizontal="left"/>
    </xf>
    <xf numFmtId="0" fontId="8" fillId="40" borderId="50" xfId="0" applyFont="1" applyFill="1" applyBorder="1" applyAlignment="1">
      <alignment horizontal="left" wrapText="1"/>
    </xf>
    <xf numFmtId="0" fontId="8" fillId="41" borderId="50" xfId="0" applyFont="1" applyFill="1" applyBorder="1" applyAlignment="1">
      <alignment horizontal="left"/>
    </xf>
    <xf numFmtId="0" fontId="8" fillId="42" borderId="50" xfId="0" applyFont="1" applyFill="1" applyBorder="1" applyAlignment="1">
      <alignment horizontal="left"/>
    </xf>
    <xf numFmtId="0" fontId="11" fillId="43" borderId="50" xfId="0" applyFont="1" applyFill="1" applyBorder="1" applyAlignment="1">
      <alignment horizontal="left"/>
    </xf>
    <xf numFmtId="0" fontId="8" fillId="44" borderId="50" xfId="0" applyFont="1" applyFill="1" applyBorder="1" applyAlignment="1">
      <alignment horizontal="left"/>
    </xf>
    <xf numFmtId="0" fontId="8" fillId="45" borderId="50" xfId="0" applyFont="1" applyFill="1" applyBorder="1" applyAlignment="1">
      <alignment horizontal="left"/>
    </xf>
    <xf numFmtId="0" fontId="12" fillId="46" borderId="50" xfId="0" applyFont="1" applyFill="1" applyBorder="1" applyAlignment="1">
      <alignment horizontal="left"/>
    </xf>
    <xf numFmtId="0" fontId="56" fillId="47" borderId="51" xfId="57" applyFont="1" applyFill="1" applyBorder="1" applyAlignment="1">
      <alignment horizontal="left" vertical="center"/>
      <protection/>
    </xf>
    <xf numFmtId="0" fontId="8" fillId="48" borderId="50" xfId="0" applyFont="1" applyFill="1" applyBorder="1" applyAlignment="1">
      <alignment horizontal="left" vertical="center"/>
    </xf>
    <xf numFmtId="0" fontId="8" fillId="14" borderId="50" xfId="57" applyFont="1" applyFill="1" applyBorder="1" applyAlignment="1">
      <alignment horizontal="left" vertical="center"/>
      <protection/>
    </xf>
    <xf numFmtId="0" fontId="8" fillId="49" borderId="52" xfId="0" applyFont="1" applyFill="1" applyBorder="1" applyAlignment="1">
      <alignment horizontal="left" vertical="center"/>
    </xf>
    <xf numFmtId="0" fontId="10" fillId="0" borderId="11" xfId="0" applyFont="1" applyBorder="1" applyAlignment="1">
      <alignment/>
    </xf>
    <xf numFmtId="180" fontId="4" fillId="0" borderId="53" xfId="0" applyNumberFormat="1" applyFont="1" applyFill="1" applyBorder="1" applyAlignment="1">
      <alignment horizontal="center"/>
    </xf>
    <xf numFmtId="180" fontId="4" fillId="0" borderId="54" xfId="0" applyNumberFormat="1" applyFont="1" applyFill="1" applyBorder="1" applyAlignment="1">
      <alignment horizontal="center"/>
    </xf>
    <xf numFmtId="180" fontId="4" fillId="0" borderId="55" xfId="0" applyNumberFormat="1" applyFont="1" applyFill="1" applyBorder="1" applyAlignment="1">
      <alignment horizontal="center"/>
    </xf>
    <xf numFmtId="180" fontId="4" fillId="0" borderId="56" xfId="0" applyNumberFormat="1" applyFont="1" applyFill="1" applyBorder="1" applyAlignment="1">
      <alignment horizontal="center"/>
    </xf>
    <xf numFmtId="180" fontId="4" fillId="0" borderId="57" xfId="0" applyNumberFormat="1" applyFont="1" applyFill="1" applyBorder="1" applyAlignment="1">
      <alignment horizontal="center"/>
    </xf>
    <xf numFmtId="180" fontId="4" fillId="0" borderId="58" xfId="0" applyNumberFormat="1" applyFont="1" applyFill="1" applyBorder="1" applyAlignment="1">
      <alignment horizontal="center"/>
    </xf>
    <xf numFmtId="180" fontId="4" fillId="0" borderId="59" xfId="0" applyNumberFormat="1" applyFont="1" applyFill="1" applyBorder="1" applyAlignment="1">
      <alignment horizontal="center"/>
    </xf>
    <xf numFmtId="180" fontId="4" fillId="0" borderId="56" xfId="0" applyNumberFormat="1" applyFont="1" applyBorder="1" applyAlignment="1">
      <alignment horizontal="center"/>
    </xf>
    <xf numFmtId="180" fontId="4" fillId="0" borderId="60" xfId="0" applyNumberFormat="1" applyFont="1" applyFill="1" applyBorder="1" applyAlignment="1">
      <alignment horizontal="center"/>
    </xf>
    <xf numFmtId="180" fontId="4" fillId="0" borderId="61" xfId="0" applyNumberFormat="1" applyFont="1" applyFill="1" applyBorder="1" applyAlignment="1">
      <alignment horizontal="center"/>
    </xf>
    <xf numFmtId="180" fontId="4" fillId="0" borderId="62" xfId="0" applyNumberFormat="1" applyFont="1" applyFill="1" applyBorder="1" applyAlignment="1">
      <alignment horizontal="center"/>
    </xf>
    <xf numFmtId="180" fontId="4" fillId="0" borderId="63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/>
    </xf>
    <xf numFmtId="180" fontId="4" fillId="0" borderId="66" xfId="0" applyNumberFormat="1" applyFont="1" applyFill="1" applyBorder="1" applyAlignment="1">
      <alignment horizontal="center"/>
    </xf>
    <xf numFmtId="180" fontId="4" fillId="0" borderId="63" xfId="0" applyNumberFormat="1" applyFont="1" applyBorder="1" applyAlignment="1">
      <alignment horizontal="center"/>
    </xf>
    <xf numFmtId="180" fontId="4" fillId="0" borderId="67" xfId="0" applyNumberFormat="1" applyFont="1" applyFill="1" applyBorder="1" applyAlignment="1">
      <alignment horizontal="center"/>
    </xf>
    <xf numFmtId="180" fontId="4" fillId="0" borderId="68" xfId="0" applyNumberFormat="1" applyFont="1" applyFill="1" applyBorder="1" applyAlignment="1">
      <alignment horizontal="center"/>
    </xf>
    <xf numFmtId="180" fontId="4" fillId="0" borderId="69" xfId="0" applyNumberFormat="1" applyFont="1" applyFill="1" applyBorder="1" applyAlignment="1">
      <alignment horizontal="center"/>
    </xf>
    <xf numFmtId="180" fontId="4" fillId="0" borderId="70" xfId="0" applyNumberFormat="1" applyFont="1" applyFill="1" applyBorder="1" applyAlignment="1">
      <alignment horizontal="center"/>
    </xf>
    <xf numFmtId="180" fontId="4" fillId="0" borderId="71" xfId="0" applyNumberFormat="1" applyFont="1" applyFill="1" applyBorder="1" applyAlignment="1">
      <alignment horizontal="center"/>
    </xf>
    <xf numFmtId="180" fontId="4" fillId="0" borderId="72" xfId="0" applyNumberFormat="1" applyFont="1" applyFill="1" applyBorder="1" applyAlignment="1">
      <alignment horizontal="center"/>
    </xf>
    <xf numFmtId="180" fontId="4" fillId="0" borderId="73" xfId="0" applyNumberFormat="1" applyFont="1" applyFill="1" applyBorder="1" applyAlignment="1">
      <alignment horizontal="center"/>
    </xf>
    <xf numFmtId="180" fontId="4" fillId="0" borderId="70" xfId="0" applyNumberFormat="1" applyFont="1" applyBorder="1" applyAlignment="1">
      <alignment horizontal="center"/>
    </xf>
    <xf numFmtId="180" fontId="4" fillId="0" borderId="74" xfId="0" applyNumberFormat="1" applyFont="1" applyFill="1" applyBorder="1" applyAlignment="1">
      <alignment horizontal="center"/>
    </xf>
    <xf numFmtId="180" fontId="4" fillId="0" borderId="75" xfId="0" applyNumberFormat="1" applyFont="1" applyFill="1" applyBorder="1" applyAlignment="1">
      <alignment horizontal="center"/>
    </xf>
    <xf numFmtId="180" fontId="4" fillId="0" borderId="76" xfId="0" applyNumberFormat="1" applyFont="1" applyFill="1" applyBorder="1" applyAlignment="1">
      <alignment horizontal="center"/>
    </xf>
    <xf numFmtId="180" fontId="4" fillId="0" borderId="77" xfId="0" applyNumberFormat="1" applyFont="1" applyFill="1" applyBorder="1" applyAlignment="1">
      <alignment horizontal="center"/>
    </xf>
    <xf numFmtId="180" fontId="4" fillId="0" borderId="78" xfId="0" applyNumberFormat="1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 horizontal="center"/>
    </xf>
    <xf numFmtId="180" fontId="4" fillId="0" borderId="80" xfId="0" applyNumberFormat="1" applyFont="1" applyFill="1" applyBorder="1" applyAlignment="1">
      <alignment horizontal="center"/>
    </xf>
    <xf numFmtId="180" fontId="4" fillId="0" borderId="77" xfId="0" applyNumberFormat="1" applyFont="1" applyBorder="1" applyAlignment="1">
      <alignment horizontal="center"/>
    </xf>
    <xf numFmtId="180" fontId="4" fillId="0" borderId="81" xfId="0" applyNumberFormat="1" applyFont="1" applyFill="1" applyBorder="1" applyAlignment="1">
      <alignment horizontal="center"/>
    </xf>
    <xf numFmtId="180" fontId="4" fillId="0" borderId="82" xfId="0" applyNumberFormat="1" applyFont="1" applyFill="1" applyBorder="1" applyAlignment="1">
      <alignment horizontal="center"/>
    </xf>
    <xf numFmtId="180" fontId="4" fillId="0" borderId="83" xfId="0" applyNumberFormat="1" applyFont="1" applyFill="1" applyBorder="1" applyAlignment="1">
      <alignment horizontal="center"/>
    </xf>
    <xf numFmtId="180" fontId="4" fillId="0" borderId="84" xfId="0" applyNumberFormat="1" applyFont="1" applyFill="1" applyBorder="1" applyAlignment="1">
      <alignment horizontal="center"/>
    </xf>
    <xf numFmtId="180" fontId="4" fillId="0" borderId="85" xfId="0" applyNumberFormat="1" applyFont="1" applyFill="1" applyBorder="1" applyAlignment="1">
      <alignment horizontal="center"/>
    </xf>
    <xf numFmtId="180" fontId="4" fillId="0" borderId="86" xfId="0" applyNumberFormat="1" applyFont="1" applyFill="1" applyBorder="1" applyAlignment="1">
      <alignment horizontal="center"/>
    </xf>
    <xf numFmtId="180" fontId="4" fillId="0" borderId="87" xfId="0" applyNumberFormat="1" applyFont="1" applyFill="1" applyBorder="1" applyAlignment="1">
      <alignment horizontal="center"/>
    </xf>
    <xf numFmtId="180" fontId="4" fillId="0" borderId="84" xfId="0" applyNumberFormat="1" applyFont="1" applyBorder="1" applyAlignment="1">
      <alignment horizontal="center"/>
    </xf>
    <xf numFmtId="180" fontId="4" fillId="0" borderId="88" xfId="0" applyNumberFormat="1" applyFont="1" applyFill="1" applyBorder="1" applyAlignment="1">
      <alignment horizontal="center"/>
    </xf>
    <xf numFmtId="180" fontId="4" fillId="0" borderId="89" xfId="0" applyNumberFormat="1" applyFont="1" applyFill="1" applyBorder="1" applyAlignment="1">
      <alignment horizontal="center"/>
    </xf>
    <xf numFmtId="180" fontId="4" fillId="0" borderId="90" xfId="0" applyNumberFormat="1" applyFont="1" applyFill="1" applyBorder="1" applyAlignment="1">
      <alignment horizontal="center"/>
    </xf>
    <xf numFmtId="180" fontId="4" fillId="0" borderId="91" xfId="0" applyNumberFormat="1" applyFont="1" applyFill="1" applyBorder="1" applyAlignment="1">
      <alignment horizontal="center"/>
    </xf>
    <xf numFmtId="180" fontId="4" fillId="0" borderId="92" xfId="0" applyNumberFormat="1" applyFont="1" applyFill="1" applyBorder="1" applyAlignment="1">
      <alignment horizontal="center"/>
    </xf>
    <xf numFmtId="180" fontId="4" fillId="0" borderId="93" xfId="0" applyNumberFormat="1" applyFont="1" applyFill="1" applyBorder="1" applyAlignment="1">
      <alignment horizontal="center"/>
    </xf>
    <xf numFmtId="180" fontId="4" fillId="0" borderId="94" xfId="0" applyNumberFormat="1" applyFont="1" applyFill="1" applyBorder="1" applyAlignment="1">
      <alignment horizontal="center"/>
    </xf>
    <xf numFmtId="180" fontId="4" fillId="0" borderId="91" xfId="0" applyNumberFormat="1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4" fillId="0" borderId="95" xfId="0" applyNumberFormat="1" applyFont="1" applyFill="1" applyBorder="1" applyAlignment="1">
      <alignment horizontal="center"/>
    </xf>
    <xf numFmtId="180" fontId="4" fillId="0" borderId="96" xfId="0" applyNumberFormat="1" applyFont="1" applyFill="1" applyBorder="1" applyAlignment="1">
      <alignment horizontal="center"/>
    </xf>
    <xf numFmtId="180" fontId="4" fillId="0" borderId="97" xfId="0" applyNumberFormat="1" applyFont="1" applyFill="1" applyBorder="1" applyAlignment="1">
      <alignment horizontal="center"/>
    </xf>
    <xf numFmtId="180" fontId="4" fillId="0" borderId="98" xfId="0" applyNumberFormat="1" applyFont="1" applyFill="1" applyBorder="1" applyAlignment="1">
      <alignment horizontal="center"/>
    </xf>
    <xf numFmtId="180" fontId="4" fillId="0" borderId="99" xfId="0" applyNumberFormat="1" applyFont="1" applyBorder="1" applyAlignment="1">
      <alignment horizontal="center"/>
    </xf>
    <xf numFmtId="180" fontId="4" fillId="0" borderId="100" xfId="0" applyNumberFormat="1" applyFont="1" applyBorder="1" applyAlignment="1">
      <alignment horizontal="center"/>
    </xf>
    <xf numFmtId="180" fontId="4" fillId="0" borderId="101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2" fontId="4" fillId="0" borderId="99" xfId="0" applyNumberFormat="1" applyFont="1" applyBorder="1" applyAlignment="1">
      <alignment horizontal="center"/>
    </xf>
    <xf numFmtId="2" fontId="4" fillId="0" borderId="100" xfId="0" applyNumberFormat="1" applyFont="1" applyBorder="1" applyAlignment="1">
      <alignment horizontal="center"/>
    </xf>
    <xf numFmtId="2" fontId="4" fillId="0" borderId="10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8" fillId="50" borderId="102" xfId="0" applyFont="1" applyFill="1" applyBorder="1" applyAlignment="1">
      <alignment horizontal="center" vertical="center" textRotation="90" wrapText="1"/>
    </xf>
    <xf numFmtId="0" fontId="8" fillId="50" borderId="103" xfId="0" applyFont="1" applyFill="1" applyBorder="1" applyAlignment="1">
      <alignment horizontal="center" vertical="center" textRotation="90" wrapText="1"/>
    </xf>
    <xf numFmtId="0" fontId="8" fillId="50" borderId="104" xfId="0" applyFont="1" applyFill="1" applyBorder="1" applyAlignment="1">
      <alignment horizontal="center" vertical="center" textRotation="90" wrapText="1"/>
    </xf>
    <xf numFmtId="0" fontId="8" fillId="50" borderId="105" xfId="0" applyFont="1" applyFill="1" applyBorder="1" applyAlignment="1">
      <alignment horizontal="center" vertical="center" textRotation="90" wrapText="1"/>
    </xf>
    <xf numFmtId="0" fontId="8" fillId="50" borderId="106" xfId="0" applyFont="1" applyFill="1" applyBorder="1" applyAlignment="1">
      <alignment horizontal="center" vertical="center" textRotation="90" wrapText="1"/>
    </xf>
    <xf numFmtId="0" fontId="8" fillId="50" borderId="107" xfId="0" applyFont="1" applyFill="1" applyBorder="1" applyAlignment="1">
      <alignment horizontal="center" vertical="center" textRotation="90" wrapText="1"/>
    </xf>
    <xf numFmtId="0" fontId="15" fillId="36" borderId="10" xfId="0" applyFont="1" applyFill="1" applyBorder="1" applyAlignment="1">
      <alignment/>
    </xf>
    <xf numFmtId="0" fontId="15" fillId="50" borderId="0" xfId="0" applyFont="1" applyFill="1" applyBorder="1" applyAlignment="1">
      <alignment/>
    </xf>
    <xf numFmtId="180" fontId="15" fillId="50" borderId="0" xfId="0" applyNumberFormat="1" applyFont="1" applyFill="1" applyBorder="1" applyAlignment="1">
      <alignment horizontal="center" vertical="center"/>
    </xf>
    <xf numFmtId="180" fontId="15" fillId="50" borderId="108" xfId="0" applyNumberFormat="1" applyFont="1" applyFill="1" applyBorder="1" applyAlignment="1">
      <alignment horizontal="center" vertical="center"/>
    </xf>
    <xf numFmtId="180" fontId="15" fillId="50" borderId="20" xfId="0" applyNumberFormat="1" applyFont="1" applyFill="1" applyBorder="1" applyAlignment="1">
      <alignment horizontal="center" vertical="center"/>
    </xf>
    <xf numFmtId="0" fontId="15" fillId="50" borderId="10" xfId="0" applyFont="1" applyFill="1" applyBorder="1" applyAlignment="1">
      <alignment/>
    </xf>
    <xf numFmtId="0" fontId="16" fillId="36" borderId="0" xfId="0" applyFont="1" applyFill="1" applyBorder="1" applyAlignment="1">
      <alignment wrapText="1"/>
    </xf>
    <xf numFmtId="180" fontId="16" fillId="36" borderId="0" xfId="0" applyNumberFormat="1" applyFont="1" applyFill="1" applyBorder="1" applyAlignment="1">
      <alignment horizontal="center" vertical="center"/>
    </xf>
    <xf numFmtId="180" fontId="16" fillId="36" borderId="20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/>
    </xf>
    <xf numFmtId="0" fontId="15" fillId="50" borderId="0" xfId="0" applyFont="1" applyFill="1" applyBorder="1" applyAlignment="1">
      <alignment wrapText="1"/>
    </xf>
    <xf numFmtId="0" fontId="16" fillId="37" borderId="0" xfId="0" applyFont="1" applyFill="1" applyBorder="1" applyAlignment="1">
      <alignment wrapText="1"/>
    </xf>
    <xf numFmtId="180" fontId="16" fillId="37" borderId="0" xfId="0" applyNumberFormat="1" applyFont="1" applyFill="1" applyBorder="1" applyAlignment="1">
      <alignment horizontal="center" vertical="center"/>
    </xf>
    <xf numFmtId="180" fontId="16" fillId="37" borderId="2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180" fontId="15" fillId="38" borderId="0" xfId="0" applyNumberFormat="1" applyFont="1" applyFill="1" applyBorder="1" applyAlignment="1">
      <alignment horizontal="center"/>
    </xf>
    <xf numFmtId="180" fontId="15" fillId="38" borderId="20" xfId="0" applyNumberFormat="1" applyFont="1" applyFill="1" applyBorder="1" applyAlignment="1">
      <alignment horizontal="center"/>
    </xf>
    <xf numFmtId="0" fontId="15" fillId="39" borderId="10" xfId="0" applyFont="1" applyFill="1" applyBorder="1" applyAlignment="1">
      <alignment/>
    </xf>
    <xf numFmtId="0" fontId="16" fillId="39" borderId="0" xfId="0" applyFont="1" applyFill="1" applyBorder="1" applyAlignment="1">
      <alignment wrapText="1"/>
    </xf>
    <xf numFmtId="180" fontId="16" fillId="39" borderId="0" xfId="0" applyNumberFormat="1" applyFont="1" applyFill="1" applyBorder="1" applyAlignment="1">
      <alignment horizontal="center" vertical="center"/>
    </xf>
    <xf numFmtId="180" fontId="16" fillId="39" borderId="20" xfId="0" applyNumberFormat="1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/>
    </xf>
    <xf numFmtId="0" fontId="15" fillId="40" borderId="10" xfId="0" applyFont="1" applyFill="1" applyBorder="1" applyAlignment="1">
      <alignment horizontal="left"/>
    </xf>
    <xf numFmtId="0" fontId="16" fillId="40" borderId="0" xfId="0" applyFont="1" applyFill="1" applyBorder="1" applyAlignment="1">
      <alignment horizontal="left" wrapText="1"/>
    </xf>
    <xf numFmtId="180" fontId="16" fillId="40" borderId="0" xfId="0" applyNumberFormat="1" applyFont="1" applyFill="1" applyBorder="1" applyAlignment="1">
      <alignment horizontal="center" vertical="center"/>
    </xf>
    <xf numFmtId="0" fontId="15" fillId="50" borderId="10" xfId="0" applyFont="1" applyFill="1" applyBorder="1" applyAlignment="1">
      <alignment horizontal="center"/>
    </xf>
    <xf numFmtId="0" fontId="17" fillId="43" borderId="10" xfId="0" applyFont="1" applyFill="1" applyBorder="1" applyAlignment="1">
      <alignment/>
    </xf>
    <xf numFmtId="0" fontId="18" fillId="50" borderId="0" xfId="0" applyFont="1" applyFill="1" applyBorder="1" applyAlignment="1">
      <alignment wrapText="1"/>
    </xf>
    <xf numFmtId="180" fontId="18" fillId="50" borderId="0" xfId="0" applyNumberFormat="1" applyFont="1" applyFill="1" applyBorder="1" applyAlignment="1">
      <alignment horizontal="center" vertical="center"/>
    </xf>
    <xf numFmtId="180" fontId="18" fillId="50" borderId="20" xfId="0" applyNumberFormat="1" applyFont="1" applyFill="1" applyBorder="1" applyAlignment="1">
      <alignment horizontal="center" vertical="center"/>
    </xf>
    <xf numFmtId="0" fontId="18" fillId="50" borderId="10" xfId="0" applyFont="1" applyFill="1" applyBorder="1" applyAlignment="1">
      <alignment/>
    </xf>
    <xf numFmtId="0" fontId="19" fillId="43" borderId="0" xfId="0" applyFont="1" applyFill="1" applyBorder="1" applyAlignment="1">
      <alignment wrapText="1"/>
    </xf>
    <xf numFmtId="180" fontId="19" fillId="43" borderId="0" xfId="0" applyNumberFormat="1" applyFont="1" applyFill="1" applyBorder="1" applyAlignment="1">
      <alignment horizontal="center" vertical="center"/>
    </xf>
    <xf numFmtId="180" fontId="19" fillId="43" borderId="20" xfId="0" applyNumberFormat="1" applyFont="1" applyFill="1" applyBorder="1" applyAlignment="1">
      <alignment horizontal="center" vertical="center"/>
    </xf>
    <xf numFmtId="0" fontId="15" fillId="51" borderId="10" xfId="0" applyFont="1" applyFill="1" applyBorder="1" applyAlignment="1">
      <alignment/>
    </xf>
    <xf numFmtId="0" fontId="16" fillId="51" borderId="0" xfId="0" applyFont="1" applyFill="1" applyBorder="1" applyAlignment="1">
      <alignment/>
    </xf>
    <xf numFmtId="180" fontId="16" fillId="51" borderId="0" xfId="0" applyNumberFormat="1" applyFont="1" applyFill="1" applyBorder="1" applyAlignment="1">
      <alignment horizontal="center" vertical="center"/>
    </xf>
    <xf numFmtId="180" fontId="16" fillId="51" borderId="20" xfId="0" applyNumberFormat="1" applyFont="1" applyFill="1" applyBorder="1" applyAlignment="1">
      <alignment horizontal="center" vertical="center"/>
    </xf>
    <xf numFmtId="0" fontId="16" fillId="50" borderId="10" xfId="0" applyFont="1" applyFill="1" applyBorder="1" applyAlignment="1">
      <alignment/>
    </xf>
    <xf numFmtId="0" fontId="15" fillId="45" borderId="10" xfId="0" applyFont="1" applyFill="1" applyBorder="1" applyAlignment="1">
      <alignment/>
    </xf>
    <xf numFmtId="0" fontId="16" fillId="45" borderId="0" xfId="0" applyFont="1" applyFill="1" applyBorder="1" applyAlignment="1">
      <alignment/>
    </xf>
    <xf numFmtId="180" fontId="16" fillId="45" borderId="0" xfId="0" applyNumberFormat="1" applyFont="1" applyFill="1" applyBorder="1" applyAlignment="1">
      <alignment horizontal="center" vertical="center"/>
    </xf>
    <xf numFmtId="180" fontId="16" fillId="45" borderId="20" xfId="0" applyNumberFormat="1" applyFont="1" applyFill="1" applyBorder="1" applyAlignment="1">
      <alignment horizontal="center" vertical="center"/>
    </xf>
    <xf numFmtId="0" fontId="20" fillId="46" borderId="10" xfId="0" applyFont="1" applyFill="1" applyBorder="1" applyAlignment="1">
      <alignment/>
    </xf>
    <xf numFmtId="0" fontId="21" fillId="46" borderId="0" xfId="0" applyFont="1" applyFill="1" applyBorder="1" applyAlignment="1">
      <alignment/>
    </xf>
    <xf numFmtId="180" fontId="21" fillId="46" borderId="0" xfId="0" applyNumberFormat="1" applyFont="1" applyFill="1" applyBorder="1" applyAlignment="1">
      <alignment horizontal="center" vertical="center"/>
    </xf>
    <xf numFmtId="180" fontId="21" fillId="46" borderId="20" xfId="0" applyNumberFormat="1" applyFont="1" applyFill="1" applyBorder="1" applyAlignment="1">
      <alignment horizontal="center" vertical="center"/>
    </xf>
    <xf numFmtId="0" fontId="17" fillId="52" borderId="10" xfId="0" applyFont="1" applyFill="1" applyBorder="1" applyAlignment="1">
      <alignment/>
    </xf>
    <xf numFmtId="0" fontId="19" fillId="52" borderId="0" xfId="0" applyFont="1" applyFill="1" applyBorder="1" applyAlignment="1">
      <alignment wrapText="1"/>
    </xf>
    <xf numFmtId="180" fontId="19" fillId="52" borderId="0" xfId="0" applyNumberFormat="1" applyFont="1" applyFill="1" applyBorder="1" applyAlignment="1">
      <alignment horizontal="center" vertical="center"/>
    </xf>
    <xf numFmtId="180" fontId="19" fillId="52" borderId="20" xfId="0" applyNumberFormat="1" applyFont="1" applyFill="1" applyBorder="1" applyAlignment="1">
      <alignment horizontal="center" vertical="center"/>
    </xf>
    <xf numFmtId="0" fontId="15" fillId="53" borderId="10" xfId="0" applyFont="1" applyFill="1" applyBorder="1" applyAlignment="1">
      <alignment/>
    </xf>
    <xf numFmtId="0" fontId="15" fillId="53" borderId="0" xfId="0" applyFont="1" applyFill="1" applyBorder="1" applyAlignment="1">
      <alignment wrapText="1"/>
    </xf>
    <xf numFmtId="180" fontId="15" fillId="53" borderId="0" xfId="0" applyNumberFormat="1" applyFont="1" applyFill="1" applyBorder="1" applyAlignment="1">
      <alignment horizontal="center" vertical="center"/>
    </xf>
    <xf numFmtId="180" fontId="15" fillId="53" borderId="20" xfId="0" applyNumberFormat="1" applyFont="1" applyFill="1" applyBorder="1" applyAlignment="1">
      <alignment horizontal="center" vertical="center"/>
    </xf>
    <xf numFmtId="0" fontId="15" fillId="54" borderId="10" xfId="0" applyFont="1" applyFill="1" applyBorder="1" applyAlignment="1">
      <alignment/>
    </xf>
    <xf numFmtId="0" fontId="16" fillId="54" borderId="0" xfId="0" applyFont="1" applyFill="1" applyBorder="1" applyAlignment="1">
      <alignment/>
    </xf>
    <xf numFmtId="180" fontId="16" fillId="54" borderId="0" xfId="0" applyNumberFormat="1" applyFont="1" applyFill="1" applyBorder="1" applyAlignment="1">
      <alignment horizontal="center" vertical="center"/>
    </xf>
    <xf numFmtId="180" fontId="16" fillId="54" borderId="20" xfId="0" applyNumberFormat="1" applyFont="1" applyFill="1" applyBorder="1" applyAlignment="1">
      <alignment horizontal="center" vertical="center"/>
    </xf>
    <xf numFmtId="0" fontId="17" fillId="55" borderId="10" xfId="0" applyFont="1" applyFill="1" applyBorder="1" applyAlignment="1">
      <alignment/>
    </xf>
    <xf numFmtId="0" fontId="15" fillId="55" borderId="0" xfId="0" applyFont="1" applyFill="1" applyBorder="1" applyAlignment="1">
      <alignment wrapText="1"/>
    </xf>
    <xf numFmtId="180" fontId="17" fillId="55" borderId="0" xfId="0" applyNumberFormat="1" applyFont="1" applyFill="1" applyBorder="1" applyAlignment="1">
      <alignment horizontal="center" vertical="center"/>
    </xf>
    <xf numFmtId="180" fontId="17" fillId="55" borderId="20" xfId="0" applyNumberFormat="1" applyFont="1" applyFill="1" applyBorder="1" applyAlignment="1">
      <alignment horizontal="center" vertical="center"/>
    </xf>
    <xf numFmtId="0" fontId="15" fillId="14" borderId="10" xfId="0" applyFont="1" applyFill="1" applyBorder="1" applyAlignment="1">
      <alignment/>
    </xf>
    <xf numFmtId="0" fontId="15" fillId="14" borderId="0" xfId="0" applyFont="1" applyFill="1" applyBorder="1" applyAlignment="1">
      <alignment wrapText="1"/>
    </xf>
    <xf numFmtId="180" fontId="15" fillId="14" borderId="0" xfId="0" applyNumberFormat="1" applyFont="1" applyFill="1" applyBorder="1" applyAlignment="1">
      <alignment horizontal="center" vertical="center"/>
    </xf>
    <xf numFmtId="180" fontId="15" fillId="14" borderId="20" xfId="0" applyNumberFormat="1" applyFont="1" applyFill="1" applyBorder="1" applyAlignment="1">
      <alignment horizontal="center" vertical="center"/>
    </xf>
    <xf numFmtId="0" fontId="15" fillId="50" borderId="22" xfId="0" applyFont="1" applyFill="1" applyBorder="1" applyAlignment="1">
      <alignment/>
    </xf>
    <xf numFmtId="0" fontId="15" fillId="50" borderId="109" xfId="0" applyFont="1" applyFill="1" applyBorder="1" applyAlignment="1">
      <alignment/>
    </xf>
    <xf numFmtId="180" fontId="15" fillId="50" borderId="109" xfId="0" applyNumberFormat="1" applyFont="1" applyFill="1" applyBorder="1" applyAlignment="1">
      <alignment horizontal="center" vertical="center"/>
    </xf>
    <xf numFmtId="180" fontId="15" fillId="50" borderId="24" xfId="0" applyNumberFormat="1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/>
    </xf>
    <xf numFmtId="0" fontId="15" fillId="25" borderId="0" xfId="0" applyFont="1" applyFill="1" applyBorder="1" applyAlignment="1">
      <alignment wrapText="1"/>
    </xf>
    <xf numFmtId="180" fontId="15" fillId="25" borderId="0" xfId="0" applyNumberFormat="1" applyFont="1" applyFill="1" applyBorder="1" applyAlignment="1">
      <alignment horizontal="center" vertical="center"/>
    </xf>
    <xf numFmtId="180" fontId="15" fillId="25" borderId="20" xfId="0" applyNumberFormat="1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wrapText="1"/>
    </xf>
    <xf numFmtId="180" fontId="17" fillId="47" borderId="0" xfId="0" applyNumberFormat="1" applyFont="1" applyFill="1" applyBorder="1" applyAlignment="1">
      <alignment horizontal="center" vertical="center"/>
    </xf>
    <xf numFmtId="180" fontId="17" fillId="47" borderId="20" xfId="0" applyNumberFormat="1" applyFont="1" applyFill="1" applyBorder="1" applyAlignment="1">
      <alignment horizontal="center" vertical="center"/>
    </xf>
    <xf numFmtId="0" fontId="1" fillId="38" borderId="110" xfId="0" applyFont="1" applyFill="1" applyBorder="1" applyAlignment="1">
      <alignment horizontal="center" vertical="center"/>
    </xf>
    <xf numFmtId="0" fontId="1" fillId="38" borderId="111" xfId="0" applyFont="1" applyFill="1" applyBorder="1" applyAlignment="1">
      <alignment horizontal="center" vertical="center"/>
    </xf>
    <xf numFmtId="0" fontId="1" fillId="38" borderId="112" xfId="0" applyFont="1" applyFill="1" applyBorder="1" applyAlignment="1">
      <alignment horizontal="center" vertical="center"/>
    </xf>
    <xf numFmtId="0" fontId="0" fillId="56" borderId="113" xfId="0" applyFill="1" applyBorder="1" applyAlignment="1">
      <alignment horizontal="center"/>
    </xf>
    <xf numFmtId="0" fontId="0" fillId="56" borderId="46" xfId="0" applyFill="1" applyBorder="1" applyAlignment="1">
      <alignment horizontal="center"/>
    </xf>
    <xf numFmtId="180" fontId="4" fillId="0" borderId="99" xfId="0" applyNumberFormat="1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180" fontId="4" fillId="0" borderId="100" xfId="0" applyNumberFormat="1" applyFont="1" applyBorder="1" applyAlignment="1">
      <alignment horizontal="center"/>
    </xf>
    <xf numFmtId="180" fontId="4" fillId="0" borderId="101" xfId="0" applyNumberFormat="1" applyFont="1" applyBorder="1" applyAlignment="1">
      <alignment horizontal="center"/>
    </xf>
    <xf numFmtId="180" fontId="16" fillId="40" borderId="0" xfId="0" applyNumberFormat="1" applyFont="1" applyFill="1" applyBorder="1" applyAlignment="1">
      <alignment horizontal="center" vertical="center"/>
    </xf>
    <xf numFmtId="180" fontId="16" fillId="40" borderId="20" xfId="0" applyNumberFormat="1" applyFont="1" applyFill="1" applyBorder="1" applyAlignment="1">
      <alignment horizontal="center" vertical="center"/>
    </xf>
    <xf numFmtId="17" fontId="13" fillId="50" borderId="114" xfId="0" applyNumberFormat="1" applyFont="1" applyFill="1" applyBorder="1" applyAlignment="1">
      <alignment horizontal="center" vertical="center" textRotation="89"/>
    </xf>
    <xf numFmtId="0" fontId="14" fillId="0" borderId="115" xfId="0" applyFont="1" applyBorder="1" applyAlignment="1">
      <alignment horizontal="center" vertical="center" textRotation="89"/>
    </xf>
    <xf numFmtId="17" fontId="8" fillId="0" borderId="116" xfId="0" applyNumberFormat="1" applyFont="1" applyFill="1" applyBorder="1" applyAlignment="1">
      <alignment horizontal="center" vertical="center" textRotation="90"/>
    </xf>
    <xf numFmtId="17" fontId="8" fillId="0" borderId="117" xfId="0" applyNumberFormat="1" applyFont="1" applyFill="1" applyBorder="1" applyAlignment="1">
      <alignment horizontal="center" vertical="center" textRotation="90"/>
    </xf>
    <xf numFmtId="17" fontId="8" fillId="0" borderId="118" xfId="0" applyNumberFormat="1" applyFont="1" applyFill="1" applyBorder="1" applyAlignment="1">
      <alignment horizontal="center" vertical="center" textRotation="90"/>
    </xf>
    <xf numFmtId="0" fontId="8" fillId="0" borderId="119" xfId="0" applyFont="1" applyFill="1" applyBorder="1" applyAlignment="1">
      <alignment horizontal="center" vertical="center" textRotation="90"/>
    </xf>
    <xf numFmtId="17" fontId="8" fillId="0" borderId="120" xfId="0" applyNumberFormat="1" applyFont="1" applyFill="1" applyBorder="1" applyAlignment="1">
      <alignment horizontal="center" vertical="center" textRotation="90"/>
    </xf>
    <xf numFmtId="17" fontId="8" fillId="0" borderId="121" xfId="0" applyNumberFormat="1" applyFont="1" applyFill="1" applyBorder="1" applyAlignment="1">
      <alignment horizontal="center" vertical="center" textRotation="90"/>
    </xf>
    <xf numFmtId="17" fontId="8" fillId="0" borderId="122" xfId="0" applyNumberFormat="1" applyFont="1" applyFill="1" applyBorder="1" applyAlignment="1">
      <alignment horizontal="center" vertical="center" textRotation="90"/>
    </xf>
    <xf numFmtId="17" fontId="8" fillId="0" borderId="123" xfId="0" applyNumberFormat="1" applyFont="1" applyFill="1" applyBorder="1" applyAlignment="1">
      <alignment horizontal="center" vertical="center" textRotation="90"/>
    </xf>
    <xf numFmtId="0" fontId="8" fillId="0" borderId="119" xfId="0" applyFont="1" applyBorder="1" applyAlignment="1">
      <alignment horizontal="center" vertical="center" textRotation="9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Data for graph" xfId="61"/>
    <cellStyle name="Normal_Sheet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k.corporg.net\NGTDFS$\Group\OandT\Finance_and_Settlement\Settlement\Ancillary%20Services\Monthly_procurement_guidelines\2017_18\2017_18_MBSS(version%202.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Reporting_Dec%202017%20for%20mbss%2001%20feb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MGP_part_2(working)"/>
      <sheetName val="Auto Summary"/>
      <sheetName val="Reporting Schedule"/>
      <sheetName val="STOR Previous years"/>
      <sheetName val="STOR"/>
      <sheetName val="STOR_check"/>
      <sheetName val="Chart4"/>
      <sheetName val="Chart5"/>
      <sheetName val="Chart6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7">
          <cell r="C7">
            <v>43070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Notes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Energy Costs"/>
      <sheetName val="MBSS Summary Table"/>
      <sheetName val="MBSS Full Table"/>
      <sheetName val="MBSS OT monthly"/>
      <sheetName val="MBSS OT monthly (SBR)"/>
      <sheetName val="MBSS Wind Payments"/>
      <sheetName val="MonthHighlights"/>
      <sheetName val="Month_meeting"/>
      <sheetName val="DSBR_SBR"/>
      <sheetName val="Black Start non-IBC"/>
      <sheetName val="ROCOF fc"/>
    </sheetNames>
    <sheetDataSet>
      <sheetData sheetId="0">
        <row r="5">
          <cell r="C5">
            <v>43100</v>
          </cell>
        </row>
      </sheetData>
      <sheetData sheetId="6">
        <row r="55">
          <cell r="B55" t="str">
            <v>Latest Projection of Scheme Outturn Cost £m</v>
          </cell>
          <cell r="C55">
            <v>42855</v>
          </cell>
          <cell r="D55">
            <v>42886</v>
          </cell>
          <cell r="E55">
            <v>42916</v>
          </cell>
          <cell r="F55">
            <v>42947</v>
          </cell>
          <cell r="G55">
            <v>42978</v>
          </cell>
          <cell r="H55">
            <v>43008</v>
          </cell>
          <cell r="I55">
            <v>43039</v>
          </cell>
          <cell r="J55">
            <v>43069</v>
          </cell>
          <cell r="K55">
            <v>43100</v>
          </cell>
          <cell r="L55">
            <v>43131</v>
          </cell>
          <cell r="M55">
            <v>43159</v>
          </cell>
          <cell r="N55">
            <v>43190</v>
          </cell>
          <cell r="O55" t="str">
            <v>Total 17/18</v>
          </cell>
          <cell r="P55">
            <v>43220</v>
          </cell>
          <cell r="Q55">
            <v>43251</v>
          </cell>
          <cell r="R55">
            <v>43281</v>
          </cell>
          <cell r="S55">
            <v>43312</v>
          </cell>
          <cell r="T55">
            <v>43343</v>
          </cell>
          <cell r="U55">
            <v>43373</v>
          </cell>
          <cell r="V55">
            <v>43404</v>
          </cell>
          <cell r="W55">
            <v>43434</v>
          </cell>
          <cell r="X55">
            <v>43465</v>
          </cell>
          <cell r="Y55">
            <v>43496</v>
          </cell>
          <cell r="Z55">
            <v>43524</v>
          </cell>
          <cell r="AA55">
            <v>43555</v>
          </cell>
          <cell r="AB55" t="str">
            <v>Total 18/19</v>
          </cell>
          <cell r="AC55" t="str">
            <v>Total</v>
          </cell>
        </row>
        <row r="56">
          <cell r="B56" t="str">
            <v>Energy Imbalance</v>
          </cell>
          <cell r="C56">
            <v>-8.330285976000004</v>
          </cell>
          <cell r="D56">
            <v>-1.065373107</v>
          </cell>
          <cell r="E56">
            <v>-3.0180106779999996</v>
          </cell>
          <cell r="F56">
            <v>-2.8971502229999984</v>
          </cell>
          <cell r="G56">
            <v>-2.684325278</v>
          </cell>
          <cell r="H56">
            <v>-1.2516856150000004</v>
          </cell>
          <cell r="I56">
            <v>-2.7928268650000003</v>
          </cell>
          <cell r="J56">
            <v>-3.1072337999999977</v>
          </cell>
          <cell r="K56">
            <v>4.9753527649999985</v>
          </cell>
          <cell r="L56">
            <v>-2.9999999999999987</v>
          </cell>
          <cell r="M56">
            <v>-2.5747126436781613</v>
          </cell>
          <cell r="N56">
            <v>-2.6725991842788264</v>
          </cell>
          <cell r="O56">
            <v>-28.41885060495699</v>
          </cell>
          <cell r="P56">
            <v>-7.996952642666671</v>
          </cell>
          <cell r="Q56">
            <v>-0.7320397736666664</v>
          </cell>
          <cell r="R56">
            <v>-2.684677344666668</v>
          </cell>
          <cell r="S56">
            <v>-2.5638168896666658</v>
          </cell>
          <cell r="T56">
            <v>-2.350991944666667</v>
          </cell>
          <cell r="U56">
            <v>-0.9183522816666668</v>
          </cell>
          <cell r="V56">
            <v>-2.459493531666667</v>
          </cell>
          <cell r="W56">
            <v>-2.666666666666669</v>
          </cell>
          <cell r="X56">
            <v>-2.6666666666666647</v>
          </cell>
          <cell r="Y56">
            <v>-2.6666666666666647</v>
          </cell>
          <cell r="Z56">
            <v>-2.6666666666666683</v>
          </cell>
          <cell r="AA56">
            <v>-2.6666666666666647</v>
          </cell>
          <cell r="AB56">
            <v>-33.039657742</v>
          </cell>
          <cell r="AC56">
            <v>-61.45850834695699</v>
          </cell>
        </row>
        <row r="57">
          <cell r="B57" t="str">
            <v>Operating Reserve</v>
          </cell>
          <cell r="C57">
            <v>5.97391798885567</v>
          </cell>
          <cell r="D57">
            <v>10.225321085655048</v>
          </cell>
          <cell r="E57">
            <v>5.966191379422711</v>
          </cell>
          <cell r="F57">
            <v>5.053950318332701</v>
          </cell>
          <cell r="G57">
            <v>6.191774870326431</v>
          </cell>
          <cell r="H57">
            <v>6.16412423666985</v>
          </cell>
          <cell r="I57">
            <v>6.326823433332659</v>
          </cell>
          <cell r="J57">
            <v>6.30551910995254</v>
          </cell>
          <cell r="K57">
            <v>9.17409154147618</v>
          </cell>
          <cell r="L57">
            <v>10.000000000000004</v>
          </cell>
          <cell r="M57">
            <v>7.575291603136071</v>
          </cell>
          <cell r="N57">
            <v>7.2349562243118735</v>
          </cell>
          <cell r="O57">
            <v>86.19196179147173</v>
          </cell>
          <cell r="P57">
            <v>5.997556589135944</v>
          </cell>
          <cell r="Q57">
            <v>10.223807486655048</v>
          </cell>
          <cell r="R57">
            <v>5.966191379422714</v>
          </cell>
          <cell r="S57">
            <v>5.053950318332701</v>
          </cell>
          <cell r="T57">
            <v>6.191774870326435</v>
          </cell>
          <cell r="U57">
            <v>6.164124236669846</v>
          </cell>
          <cell r="V57">
            <v>6.338861103332663</v>
          </cell>
          <cell r="W57">
            <v>10.000000000000002</v>
          </cell>
          <cell r="X57">
            <v>9.957122984100502</v>
          </cell>
          <cell r="Y57">
            <v>10.000000000000004</v>
          </cell>
          <cell r="Z57">
            <v>7.575291603136072</v>
          </cell>
          <cell r="AA57">
            <v>7.23495622431187</v>
          </cell>
          <cell r="AB57">
            <v>90.70363679542379</v>
          </cell>
          <cell r="AC57">
            <v>176.89559858689552</v>
          </cell>
        </row>
        <row r="58">
          <cell r="B58" t="str">
            <v>BM Startup</v>
          </cell>
          <cell r="C58">
            <v>0.06128550000000001</v>
          </cell>
          <cell r="D58">
            <v>0.05888884</v>
          </cell>
          <cell r="E58">
            <v>0.05518333</v>
          </cell>
          <cell r="F58">
            <v>0.04534167</v>
          </cell>
          <cell r="G58">
            <v>0.06041667</v>
          </cell>
          <cell r="H58">
            <v>0.05191883</v>
          </cell>
          <cell r="I58">
            <v>0.08974431000000001</v>
          </cell>
          <cell r="J58">
            <v>0.078119</v>
          </cell>
          <cell r="K58">
            <v>0.14049022</v>
          </cell>
          <cell r="L58">
            <v>0.05020003</v>
          </cell>
          <cell r="M58">
            <v>0.06882503000000001</v>
          </cell>
          <cell r="N58">
            <v>0.34437417</v>
          </cell>
          <cell r="O58">
            <v>1.1047876</v>
          </cell>
          <cell r="P58">
            <v>0.04</v>
          </cell>
          <cell r="Q58">
            <v>0.025130020000000003</v>
          </cell>
          <cell r="R58">
            <v>0.01083334</v>
          </cell>
          <cell r="S58">
            <v>0.00291667</v>
          </cell>
          <cell r="T58">
            <v>0.09611625</v>
          </cell>
          <cell r="U58">
            <v>0.052416670000000005</v>
          </cell>
          <cell r="V58">
            <v>0.025986670000000003</v>
          </cell>
          <cell r="W58">
            <v>0.09517751</v>
          </cell>
          <cell r="X58">
            <v>0.050811700000000015</v>
          </cell>
          <cell r="Y58">
            <v>0.05020003</v>
          </cell>
          <cell r="Z58">
            <v>0.06882503000000001</v>
          </cell>
          <cell r="AA58">
            <v>0.34437417</v>
          </cell>
          <cell r="AB58">
            <v>0.86278806</v>
          </cell>
          <cell r="AC58">
            <v>1.96757566</v>
          </cell>
        </row>
        <row r="59">
          <cell r="B59" t="str">
            <v>STOR</v>
          </cell>
          <cell r="C59">
            <v>5.644813576058671</v>
          </cell>
          <cell r="D59">
            <v>6.834990871051451</v>
          </cell>
          <cell r="E59">
            <v>5.96676158493096</v>
          </cell>
          <cell r="F59">
            <v>6.606171685925471</v>
          </cell>
          <cell r="G59">
            <v>6.303131079695841</v>
          </cell>
          <cell r="H59">
            <v>5.921016985644291</v>
          </cell>
          <cell r="I59">
            <v>6.032342219304899</v>
          </cell>
          <cell r="J59">
            <v>8.789824331470559</v>
          </cell>
          <cell r="K59">
            <v>9.358375169656059</v>
          </cell>
          <cell r="L59">
            <v>7.000000000000002</v>
          </cell>
          <cell r="M59">
            <v>6.200000000000001</v>
          </cell>
          <cell r="N59">
            <v>6.200000000000004</v>
          </cell>
          <cell r="O59">
            <v>80.85742750373821</v>
          </cell>
          <cell r="P59">
            <v>5.546393251500002</v>
          </cell>
          <cell r="Q59">
            <v>6.832602581051445</v>
          </cell>
          <cell r="R59">
            <v>5.959946704930959</v>
          </cell>
          <cell r="S59">
            <v>6.524020555925471</v>
          </cell>
          <cell r="T59">
            <v>6.296368049695841</v>
          </cell>
          <cell r="U59">
            <v>5.918405615644295</v>
          </cell>
          <cell r="V59">
            <v>6.053278129304901</v>
          </cell>
          <cell r="W59">
            <v>6.999999999999999</v>
          </cell>
          <cell r="X59">
            <v>8.663535543304077</v>
          </cell>
          <cell r="Y59">
            <v>7</v>
          </cell>
          <cell r="Z59">
            <v>6.1999999999999975</v>
          </cell>
          <cell r="AA59">
            <v>6.199999999999999</v>
          </cell>
          <cell r="AB59">
            <v>78.194550431357</v>
          </cell>
          <cell r="AC59">
            <v>159.0519779350952</v>
          </cell>
        </row>
        <row r="60">
          <cell r="B60" t="str">
            <v>Constraints - E&amp;W</v>
          </cell>
          <cell r="C60">
            <v>2.9923877491693904</v>
          </cell>
          <cell r="D60">
            <v>11.919783849688933</v>
          </cell>
          <cell r="E60">
            <v>25.46796486336739</v>
          </cell>
          <cell r="F60">
            <v>8.524924728072477</v>
          </cell>
          <cell r="G60">
            <v>7.770926486757146</v>
          </cell>
          <cell r="H60">
            <v>4.381030459370809</v>
          </cell>
          <cell r="I60">
            <v>1.5847450325592511</v>
          </cell>
          <cell r="J60">
            <v>12.601168265483446</v>
          </cell>
          <cell r="K60">
            <v>4.207506517020648</v>
          </cell>
          <cell r="L60">
            <v>14.5</v>
          </cell>
          <cell r="M60">
            <v>24.99999999999998</v>
          </cell>
          <cell r="N60">
            <v>20.000000000000007</v>
          </cell>
          <cell r="O60">
            <v>138.95043795148948</v>
          </cell>
          <cell r="P60">
            <v>21.000000000000004</v>
          </cell>
          <cell r="Q60">
            <v>22.11000000000001</v>
          </cell>
          <cell r="R60">
            <v>26.89999999999998</v>
          </cell>
          <cell r="S60">
            <v>31.129999999999992</v>
          </cell>
          <cell r="T60">
            <v>32.06</v>
          </cell>
          <cell r="U60">
            <v>32.899999999999984</v>
          </cell>
          <cell r="V60">
            <v>29.989999999999995</v>
          </cell>
          <cell r="W60">
            <v>28.09999999999998</v>
          </cell>
          <cell r="X60">
            <v>25.960000000000004</v>
          </cell>
          <cell r="Y60">
            <v>22.999999999999993</v>
          </cell>
          <cell r="Z60">
            <v>16.999999999999993</v>
          </cell>
          <cell r="AA60">
            <v>15.000000000000014</v>
          </cell>
          <cell r="AB60">
            <v>305.1499999999999</v>
          </cell>
          <cell r="AC60">
            <v>444.1004379514894</v>
          </cell>
        </row>
        <row r="61">
          <cell r="B61" t="str">
            <v>Constraints - Cheviot</v>
          </cell>
          <cell r="C61">
            <v>6.357019095709039</v>
          </cell>
          <cell r="D61">
            <v>0.43097823097818994</v>
          </cell>
          <cell r="E61">
            <v>17.961466487494405</v>
          </cell>
          <cell r="F61">
            <v>12.75083535803578</v>
          </cell>
          <cell r="G61">
            <v>15.467904719495056</v>
          </cell>
          <cell r="H61">
            <v>13.268150626558995</v>
          </cell>
          <cell r="I61">
            <v>41.562330785395524</v>
          </cell>
          <cell r="J61">
            <v>10.489793845248752</v>
          </cell>
          <cell r="K61">
            <v>15.19154880339238</v>
          </cell>
          <cell r="O61">
            <v>133.48002795230812</v>
          </cell>
          <cell r="AB61">
            <v>0</v>
          </cell>
          <cell r="AC61">
            <v>133.48002795230812</v>
          </cell>
        </row>
        <row r="62">
          <cell r="B62" t="str">
            <v>Constraints - Scotland</v>
          </cell>
          <cell r="C62">
            <v>3.75613883541934</v>
          </cell>
          <cell r="D62">
            <v>1.5745806370337496</v>
          </cell>
          <cell r="E62">
            <v>8.24480693945938</v>
          </cell>
          <cell r="F62">
            <v>2.6236610136416494</v>
          </cell>
          <cell r="G62">
            <v>4.033754122097979</v>
          </cell>
          <cell r="H62">
            <v>0.9876481020321901</v>
          </cell>
          <cell r="I62">
            <v>2.4173384227391597</v>
          </cell>
          <cell r="J62">
            <v>5.064591385790431</v>
          </cell>
          <cell r="K62">
            <v>3.9395392945846406</v>
          </cell>
          <cell r="O62">
            <v>32.64205875279852</v>
          </cell>
          <cell r="AB62">
            <v>0</v>
          </cell>
          <cell r="AC62">
            <v>32.64205875279852</v>
          </cell>
        </row>
        <row r="63">
          <cell r="B63" t="str">
            <v>Constraints - Cheviot + Scotland</v>
          </cell>
          <cell r="C63">
            <v>10.113157931128379</v>
          </cell>
          <cell r="D63">
            <v>2.0055588680119394</v>
          </cell>
          <cell r="E63">
            <v>26.206273426953786</v>
          </cell>
          <cell r="F63">
            <v>15.374496371677429</v>
          </cell>
          <cell r="G63">
            <v>19.501658841593034</v>
          </cell>
          <cell r="H63">
            <v>14.255798728591186</v>
          </cell>
          <cell r="I63">
            <v>43.97966920813468</v>
          </cell>
          <cell r="J63">
            <v>15.554385231039182</v>
          </cell>
          <cell r="K63">
            <v>19.13108809797702</v>
          </cell>
          <cell r="O63">
            <v>166.12208670510665</v>
          </cell>
          <cell r="AB63">
            <v>0</v>
          </cell>
          <cell r="AC63">
            <v>166.12208670510665</v>
          </cell>
        </row>
        <row r="64">
          <cell r="B64" t="str">
            <v>Constraints Sterilised HR</v>
          </cell>
          <cell r="C64">
            <v>6.2913984450000005</v>
          </cell>
          <cell r="D64">
            <v>3.7293428109999995</v>
          </cell>
          <cell r="E64">
            <v>15.102203433999996</v>
          </cell>
          <cell r="F64">
            <v>8.919190162000001</v>
          </cell>
          <cell r="G64">
            <v>9.964853166000001</v>
          </cell>
          <cell r="H64">
            <v>6.645701517000001</v>
          </cell>
          <cell r="I64">
            <v>17.159494887999998</v>
          </cell>
          <cell r="J64">
            <v>10.912570175000003</v>
          </cell>
          <cell r="K64">
            <v>7.290660842</v>
          </cell>
          <cell r="L64">
            <v>0</v>
          </cell>
          <cell r="M64">
            <v>0</v>
          </cell>
          <cell r="N64">
            <v>0</v>
          </cell>
          <cell r="O64">
            <v>86.01541543999998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86.01541543999998</v>
          </cell>
        </row>
        <row r="65">
          <cell r="B65" t="str">
            <v>Constraints Total</v>
          </cell>
          <cell r="C65">
            <v>19.39694412529777</v>
          </cell>
          <cell r="D65">
            <v>17.65468552870086</v>
          </cell>
          <cell r="E65">
            <v>66.77644172432116</v>
          </cell>
          <cell r="F65">
            <v>32.81861126174991</v>
          </cell>
          <cell r="G65">
            <v>37.23743849435018</v>
          </cell>
          <cell r="H65">
            <v>25.282530704961996</v>
          </cell>
          <cell r="I65">
            <v>62.72390912869395</v>
          </cell>
          <cell r="J65">
            <v>39.068123671522635</v>
          </cell>
          <cell r="K65">
            <v>30.62925545699767</v>
          </cell>
          <cell r="L65">
            <v>14.500000000000014</v>
          </cell>
          <cell r="M65">
            <v>25</v>
          </cell>
          <cell r="N65">
            <v>20.000000000000004</v>
          </cell>
          <cell r="O65">
            <v>391.0879400965961</v>
          </cell>
          <cell r="P65">
            <v>20.99999999999999</v>
          </cell>
          <cell r="Q65">
            <v>22.110000000000014</v>
          </cell>
          <cell r="R65">
            <v>26.900000000000013</v>
          </cell>
          <cell r="S65">
            <v>31.129999999999995</v>
          </cell>
          <cell r="T65">
            <v>32.06000000000002</v>
          </cell>
          <cell r="U65">
            <v>32.90000000000002</v>
          </cell>
          <cell r="V65">
            <v>29.990000000000016</v>
          </cell>
          <cell r="W65">
            <v>28.100000000000016</v>
          </cell>
          <cell r="X65">
            <v>25.95999999999999</v>
          </cell>
          <cell r="Y65">
            <v>23.000000000000004</v>
          </cell>
          <cell r="Z65">
            <v>17.000000000000004</v>
          </cell>
          <cell r="AA65">
            <v>15.000000000000012</v>
          </cell>
          <cell r="AB65">
            <v>305.1500000000001</v>
          </cell>
          <cell r="AC65">
            <v>696.2379400965963</v>
          </cell>
        </row>
        <row r="66">
          <cell r="B66" t="str">
            <v>Footroom</v>
          </cell>
          <cell r="C66">
            <v>1.19914871521864</v>
          </cell>
          <cell r="D66">
            <v>2.5558583490542</v>
          </cell>
          <cell r="E66">
            <v>1.2183999818990197</v>
          </cell>
          <cell r="F66">
            <v>1.21743132889459</v>
          </cell>
          <cell r="G66">
            <v>0.9238770207603402</v>
          </cell>
          <cell r="H66">
            <v>0.6964708046979499</v>
          </cell>
          <cell r="I66">
            <v>0.7749235158421</v>
          </cell>
          <cell r="J66">
            <v>0.5970604411413799</v>
          </cell>
          <cell r="K66">
            <v>0.09725206096466998</v>
          </cell>
          <cell r="L66">
            <v>0.8000000000000004</v>
          </cell>
          <cell r="M66">
            <v>0.9999999999999992</v>
          </cell>
          <cell r="N66">
            <v>1.2000000000000006</v>
          </cell>
          <cell r="O66">
            <v>12.280422218472891</v>
          </cell>
          <cell r="P66">
            <v>1.1754852747001359</v>
          </cell>
          <cell r="Q66">
            <v>1.2744998578037194</v>
          </cell>
          <cell r="R66">
            <v>1.500000000000002</v>
          </cell>
          <cell r="S66">
            <v>1.6999999999999986</v>
          </cell>
          <cell r="T66">
            <v>1.1999999999999993</v>
          </cell>
          <cell r="U66">
            <v>1.2</v>
          </cell>
          <cell r="V66">
            <v>0.9999999999999993</v>
          </cell>
          <cell r="W66">
            <v>0.8</v>
          </cell>
          <cell r="X66">
            <v>0.8</v>
          </cell>
          <cell r="Y66">
            <v>0.8000000000000009</v>
          </cell>
          <cell r="Z66">
            <v>0.8000000000000007</v>
          </cell>
          <cell r="AA66">
            <v>0.9999999999999994</v>
          </cell>
          <cell r="AB66">
            <v>13.249985132503857</v>
          </cell>
          <cell r="AC66">
            <v>25.53040735097675</v>
          </cell>
        </row>
        <row r="67">
          <cell r="B67" t="str">
            <v>Fast Reserve</v>
          </cell>
          <cell r="C67">
            <v>7.725839906931667</v>
          </cell>
          <cell r="D67">
            <v>7.637241169853708</v>
          </cell>
          <cell r="E67">
            <v>7.66654150897437</v>
          </cell>
          <cell r="F67">
            <v>7.3323307239650175</v>
          </cell>
          <cell r="G67">
            <v>8.1685521377118</v>
          </cell>
          <cell r="H67">
            <v>7.68590983943878</v>
          </cell>
          <cell r="I67">
            <v>9.238549309703231</v>
          </cell>
          <cell r="J67">
            <v>8.254646685764698</v>
          </cell>
          <cell r="K67">
            <v>8.748599417271432</v>
          </cell>
          <cell r="L67">
            <v>7.874305150780763</v>
          </cell>
          <cell r="M67">
            <v>6.999999999999997</v>
          </cell>
          <cell r="N67">
            <v>7.000000000000001</v>
          </cell>
          <cell r="O67">
            <v>94.33251585039547</v>
          </cell>
          <cell r="P67">
            <v>8.438361687202597</v>
          </cell>
          <cell r="Q67">
            <v>7.3</v>
          </cell>
          <cell r="R67">
            <v>7.373185975319988</v>
          </cell>
          <cell r="S67">
            <v>7.099999999999998</v>
          </cell>
          <cell r="T67">
            <v>7</v>
          </cell>
          <cell r="U67">
            <v>7.299999999999999</v>
          </cell>
          <cell r="V67">
            <v>7.3999999999999995</v>
          </cell>
          <cell r="W67">
            <v>7.239921524170642</v>
          </cell>
          <cell r="X67">
            <v>7.1998201147742344</v>
          </cell>
          <cell r="Y67">
            <v>7.463302082341722</v>
          </cell>
          <cell r="Z67">
            <v>7.099999999999999</v>
          </cell>
          <cell r="AA67">
            <v>7.199999999999998</v>
          </cell>
          <cell r="AB67">
            <v>88.11459138380918</v>
          </cell>
          <cell r="AC67">
            <v>182.44710723420465</v>
          </cell>
        </row>
        <row r="68">
          <cell r="B68" t="str">
            <v>Response</v>
          </cell>
          <cell r="C68">
            <v>10.986343887038933</v>
          </cell>
          <cell r="D68">
            <v>12.95208296946184</v>
          </cell>
          <cell r="E68">
            <v>13.886719837674661</v>
          </cell>
          <cell r="F68">
            <v>13.483625549972864</v>
          </cell>
          <cell r="G68">
            <v>11.89156456158047</v>
          </cell>
          <cell r="H68">
            <v>11.507029318075151</v>
          </cell>
          <cell r="I68">
            <v>11.389070855145825</v>
          </cell>
          <cell r="J68">
            <v>10.185132765954434</v>
          </cell>
          <cell r="K68">
            <v>11.262112819758235</v>
          </cell>
          <cell r="L68">
            <v>8</v>
          </cell>
          <cell r="M68">
            <v>10.846575342465753</v>
          </cell>
          <cell r="N68">
            <v>8.830136986301374</v>
          </cell>
          <cell r="O68">
            <v>135.22039489342956</v>
          </cell>
          <cell r="P68">
            <v>11.831979166729766</v>
          </cell>
          <cell r="Q68">
            <v>12.03013698630137</v>
          </cell>
          <cell r="R68">
            <v>11.401025399588795</v>
          </cell>
          <cell r="S68">
            <v>12.830136986301367</v>
          </cell>
          <cell r="T68">
            <v>13.330136986301367</v>
          </cell>
          <cell r="U68">
            <v>12.035616438356165</v>
          </cell>
          <cell r="V68">
            <v>10.830136986301374</v>
          </cell>
          <cell r="W68">
            <v>10.335616438356164</v>
          </cell>
          <cell r="X68">
            <v>9.830136986301369</v>
          </cell>
          <cell r="Y68">
            <v>9.830136986301374</v>
          </cell>
          <cell r="Z68">
            <v>10.846575342465757</v>
          </cell>
          <cell r="AA68">
            <v>10.830136986301369</v>
          </cell>
          <cell r="AB68">
            <v>135.96177168960622</v>
          </cell>
          <cell r="AC68">
            <v>271.1821665830358</v>
          </cell>
        </row>
        <row r="69">
          <cell r="B69" t="str">
            <v>Reactive</v>
          </cell>
          <cell r="C69">
            <v>7.763042600000001</v>
          </cell>
          <cell r="D69">
            <v>7.695595668893385</v>
          </cell>
          <cell r="E69">
            <v>6.195334100000001</v>
          </cell>
          <cell r="F69">
            <v>6.708720349678891</v>
          </cell>
          <cell r="G69">
            <v>6.180714705152211</v>
          </cell>
          <cell r="H69">
            <v>5.952293763149999</v>
          </cell>
          <cell r="I69">
            <v>6.021882988690387</v>
          </cell>
          <cell r="J69">
            <v>6.01941007315</v>
          </cell>
          <cell r="K69">
            <v>6.63884834315</v>
          </cell>
          <cell r="L69">
            <v>8.8338291264</v>
          </cell>
          <cell r="M69">
            <v>7.9987454863680005</v>
          </cell>
          <cell r="N69">
            <v>9.337961095776002</v>
          </cell>
          <cell r="O69">
            <v>85.34637830040887</v>
          </cell>
          <cell r="P69">
            <v>6.979566157850879</v>
          </cell>
          <cell r="Q69">
            <v>8.02306056291456</v>
          </cell>
          <cell r="R69">
            <v>7.532557773033599</v>
          </cell>
          <cell r="S69">
            <v>7.541977252442881</v>
          </cell>
          <cell r="T69">
            <v>7.367667023406719</v>
          </cell>
          <cell r="U69">
            <v>7.307451493862401</v>
          </cell>
          <cell r="V69">
            <v>8.285826538807681</v>
          </cell>
          <cell r="W69">
            <v>8.058223157368323</v>
          </cell>
          <cell r="X69">
            <v>9.4108584977184</v>
          </cell>
          <cell r="Y69">
            <v>9.008645708928002</v>
          </cell>
          <cell r="Z69">
            <v>8.157040396095361</v>
          </cell>
          <cell r="AA69">
            <v>9.522860317691523</v>
          </cell>
          <cell r="AB69">
            <v>97.19573488012033</v>
          </cell>
          <cell r="AC69">
            <v>182.5421131805292</v>
          </cell>
        </row>
        <row r="70">
          <cell r="B70" t="str">
            <v>Black Start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Minor Components</v>
          </cell>
          <cell r="C71">
            <v>1.4873930799614126</v>
          </cell>
          <cell r="D71">
            <v>1.7610425591429635</v>
          </cell>
          <cell r="E71">
            <v>2.5898481972800393</v>
          </cell>
          <cell r="F71">
            <v>2.6394248442953607</v>
          </cell>
          <cell r="G71">
            <v>1.6983642902653062</v>
          </cell>
          <cell r="H71">
            <v>1.8628789067550746</v>
          </cell>
          <cell r="I71">
            <v>3.648908239527325</v>
          </cell>
          <cell r="J71">
            <v>0.9918455577851093</v>
          </cell>
          <cell r="K71">
            <v>2.369491963867424</v>
          </cell>
          <cell r="L71">
            <v>0.8661708736000003</v>
          </cell>
          <cell r="M71">
            <v>0.6012545136319987</v>
          </cell>
          <cell r="N71">
            <v>1.1620389042239985</v>
          </cell>
          <cell r="O71">
            <v>21.678661930336016</v>
          </cell>
          <cell r="P71">
            <v>1.3657455023101193</v>
          </cell>
          <cell r="Q71">
            <v>1.2593767743303341</v>
          </cell>
          <cell r="R71">
            <v>1.1213601671875182</v>
          </cell>
          <cell r="S71">
            <v>1.6267639198854258</v>
          </cell>
          <cell r="T71">
            <v>0.3866553761248147</v>
          </cell>
          <cell r="U71">
            <v>0.3125410162185503</v>
          </cell>
          <cell r="V71">
            <v>1.1165503257175722</v>
          </cell>
          <cell r="W71">
            <v>0.941776842631677</v>
          </cell>
          <cell r="X71">
            <v>-0.910858497718401</v>
          </cell>
          <cell r="Y71">
            <v>-1.3086457089280026</v>
          </cell>
          <cell r="Z71">
            <v>0.4429596039046375</v>
          </cell>
          <cell r="AA71">
            <v>-1.0228603176915219</v>
          </cell>
          <cell r="AB71">
            <v>5.331365003972724</v>
          </cell>
          <cell r="AC71">
            <v>27.01002693430874</v>
          </cell>
        </row>
        <row r="72">
          <cell r="B72" t="str">
            <v>ROCOF</v>
          </cell>
          <cell r="C72">
            <v>5.7873516814129875</v>
          </cell>
          <cell r="D72">
            <v>3.730734969419183</v>
          </cell>
          <cell r="E72">
            <v>7.2111548208018235</v>
          </cell>
          <cell r="F72">
            <v>5.552654832703621</v>
          </cell>
          <cell r="G72">
            <v>8.827487633293549</v>
          </cell>
          <cell r="H72">
            <v>5.9656484263972525</v>
          </cell>
          <cell r="I72">
            <v>6.872573249031249</v>
          </cell>
          <cell r="J72">
            <v>2.6873385928358657</v>
          </cell>
          <cell r="K72">
            <v>5.318440984211142</v>
          </cell>
          <cell r="L72">
            <v>6.3</v>
          </cell>
          <cell r="M72">
            <v>6.3</v>
          </cell>
          <cell r="N72">
            <v>6.3</v>
          </cell>
          <cell r="O72">
            <v>70.85338519010666</v>
          </cell>
          <cell r="P72">
            <v>5.7873516814129875</v>
          </cell>
          <cell r="Q72">
            <v>3.789363571473168</v>
          </cell>
          <cell r="R72">
            <v>7.2111548208018235</v>
          </cell>
          <cell r="S72">
            <v>5.552654832703621</v>
          </cell>
          <cell r="T72">
            <v>8.827487633293549</v>
          </cell>
          <cell r="U72">
            <v>5.9656484263972525</v>
          </cell>
          <cell r="V72">
            <v>6.872573249031249</v>
          </cell>
          <cell r="W72">
            <v>6.3</v>
          </cell>
          <cell r="X72">
            <v>6.3</v>
          </cell>
          <cell r="Y72">
            <v>6.3</v>
          </cell>
          <cell r="Z72">
            <v>6.3</v>
          </cell>
          <cell r="AA72">
            <v>6.3</v>
          </cell>
          <cell r="AB72">
            <v>75.50623421511364</v>
          </cell>
          <cell r="AC72">
            <v>146.35961940522031</v>
          </cell>
        </row>
        <row r="73">
          <cell r="B73" t="str">
            <v>TOTAL IBC</v>
          </cell>
          <cell r="C73">
            <v>57.695795084775746</v>
          </cell>
          <cell r="D73">
            <v>70.04106890423263</v>
          </cell>
          <cell r="E73">
            <v>114.51456578730476</v>
          </cell>
          <cell r="F73">
            <v>78.56111234251843</v>
          </cell>
          <cell r="G73">
            <v>84.7989961851361</v>
          </cell>
          <cell r="H73">
            <v>69.83813620079033</v>
          </cell>
          <cell r="I73">
            <v>110.32590038427165</v>
          </cell>
          <cell r="J73">
            <v>79.86978642957723</v>
          </cell>
          <cell r="K73">
            <v>88.7123107423528</v>
          </cell>
          <cell r="L73">
            <v>61.22450518078078</v>
          </cell>
          <cell r="M73">
            <v>70.01597933192366</v>
          </cell>
          <cell r="N73">
            <v>64.93686819633443</v>
          </cell>
          <cell r="O73">
            <v>950.5350247699986</v>
          </cell>
          <cell r="P73">
            <v>60.16548666817575</v>
          </cell>
          <cell r="Q73">
            <v>72.13593806686299</v>
          </cell>
          <cell r="R73">
            <v>72.29157821561874</v>
          </cell>
          <cell r="S73">
            <v>76.4986036459248</v>
          </cell>
          <cell r="T73">
            <v>80.40521424448207</v>
          </cell>
          <cell r="U73">
            <v>78.23785161548186</v>
          </cell>
          <cell r="V73">
            <v>75.45371947082879</v>
          </cell>
          <cell r="W73">
            <v>76.20404880586015</v>
          </cell>
          <cell r="X73">
            <v>74.59476066181351</v>
          </cell>
          <cell r="Y73">
            <v>69.47697243197644</v>
          </cell>
          <cell r="Z73">
            <v>61.824025308935155</v>
          </cell>
          <cell r="AA73">
            <v>59.94280071394658</v>
          </cell>
          <cell r="AB73">
            <v>857.2309998499069</v>
          </cell>
          <cell r="AC73">
            <v>1807.7660246199055</v>
          </cell>
        </row>
        <row r="74">
          <cell r="B74" t="str">
            <v>TLIC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Black Start (non-incentivised)</v>
          </cell>
          <cell r="C75">
            <v>2.523811839999999</v>
          </cell>
          <cell r="D75">
            <v>2.407262819999998</v>
          </cell>
          <cell r="E75">
            <v>2.24259689</v>
          </cell>
          <cell r="F75">
            <v>2.5060661899999985</v>
          </cell>
          <cell r="G75">
            <v>2.479825009999999</v>
          </cell>
          <cell r="H75">
            <v>2.7937738000000008</v>
          </cell>
          <cell r="I75">
            <v>3.068314939999998</v>
          </cell>
          <cell r="J75">
            <v>3.2751713400000027</v>
          </cell>
          <cell r="K75">
            <v>3.322175129999999</v>
          </cell>
          <cell r="L75">
            <v>3.821917808219179</v>
          </cell>
          <cell r="M75">
            <v>3.452054794520549</v>
          </cell>
          <cell r="N75">
            <v>3.821917808219179</v>
          </cell>
          <cell r="O75">
            <v>35.7148883709589</v>
          </cell>
          <cell r="P75">
            <v>3.6986301369863024</v>
          </cell>
          <cell r="Q75">
            <v>3.821917808219179</v>
          </cell>
          <cell r="R75">
            <v>3.6986301369863024</v>
          </cell>
          <cell r="S75">
            <v>3.821917808219179</v>
          </cell>
          <cell r="T75">
            <v>3.821917808219179</v>
          </cell>
          <cell r="U75">
            <v>3.6986301369863024</v>
          </cell>
          <cell r="V75">
            <v>3.821917808219179</v>
          </cell>
          <cell r="W75">
            <v>3.6986301369863024</v>
          </cell>
          <cell r="X75">
            <v>3.821917808219179</v>
          </cell>
          <cell r="Y75">
            <v>3.821917808219179</v>
          </cell>
          <cell r="Z75">
            <v>3.452054794520549</v>
          </cell>
          <cell r="AA75">
            <v>3.821917808219179</v>
          </cell>
          <cell r="AB75">
            <v>45.00000000000001</v>
          </cell>
          <cell r="AC75">
            <v>80.7148883709589</v>
          </cell>
        </row>
        <row r="76">
          <cell r="B76" t="str">
            <v>Total (BSUoS)</v>
          </cell>
          <cell r="C76">
            <v>60.219606924775746</v>
          </cell>
          <cell r="D76">
            <v>72.44833172423263</v>
          </cell>
          <cell r="E76">
            <v>116.75716267730476</v>
          </cell>
          <cell r="F76">
            <v>81.06717853251843</v>
          </cell>
          <cell r="G76">
            <v>87.2788211951361</v>
          </cell>
          <cell r="H76">
            <v>72.63191000079033</v>
          </cell>
          <cell r="I76">
            <v>113.39421532427164</v>
          </cell>
          <cell r="J76">
            <v>83.14495776957723</v>
          </cell>
          <cell r="K76">
            <v>92.0344858723528</v>
          </cell>
          <cell r="L76">
            <v>65.04642298899996</v>
          </cell>
          <cell r="M76">
            <v>73.46803412644421</v>
          </cell>
          <cell r="N76">
            <v>68.75878600455361</v>
          </cell>
          <cell r="O76">
            <v>986.2499131409575</v>
          </cell>
          <cell r="P76">
            <v>63.864116805162055</v>
          </cell>
          <cell r="Q76">
            <v>75.95785587508217</v>
          </cell>
          <cell r="R76">
            <v>75.99020835260504</v>
          </cell>
          <cell r="S76">
            <v>80.32052145414399</v>
          </cell>
          <cell r="T76">
            <v>84.22713205270125</v>
          </cell>
          <cell r="U76">
            <v>81.93648175246815</v>
          </cell>
          <cell r="V76">
            <v>79.27563727904797</v>
          </cell>
          <cell r="W76">
            <v>79.90267894284645</v>
          </cell>
          <cell r="X76">
            <v>78.41667847003269</v>
          </cell>
          <cell r="Y76">
            <v>73.29889024019562</v>
          </cell>
          <cell r="Z76">
            <v>65.2760801034557</v>
          </cell>
          <cell r="AA76">
            <v>63.76471852216576</v>
          </cell>
          <cell r="AB76">
            <v>902.2309998499068</v>
          </cell>
          <cell r="AC76">
            <v>1888.4809129908642</v>
          </cell>
        </row>
      </sheetData>
      <sheetData sheetId="18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19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P55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N48" sqref="BN48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  <col min="51" max="52" width="11.28125" style="0" customWidth="1"/>
    <col min="54" max="55" width="11.28125" style="0" customWidth="1"/>
    <col min="56" max="56" width="12.7109375" style="0" customWidth="1"/>
    <col min="57" max="57" width="10.140625" style="0" customWidth="1"/>
    <col min="63" max="63" width="10.28125" style="0" bestFit="1" customWidth="1"/>
  </cols>
  <sheetData>
    <row r="1" spans="1:68" ht="19.5" customHeight="1" thickBot="1">
      <c r="A1" s="1"/>
      <c r="B1" s="252" t="s">
        <v>1</v>
      </c>
      <c r="C1" s="253"/>
      <c r="D1" s="253"/>
      <c r="E1" s="253"/>
      <c r="F1" s="253"/>
      <c r="G1" s="254"/>
      <c r="H1" s="252" t="s">
        <v>2</v>
      </c>
      <c r="I1" s="253"/>
      <c r="J1" s="253"/>
      <c r="K1" s="253"/>
      <c r="L1" s="253"/>
      <c r="M1" s="254"/>
      <c r="N1" s="252" t="s">
        <v>3</v>
      </c>
      <c r="O1" s="253"/>
      <c r="P1" s="253"/>
      <c r="Q1" s="253"/>
      <c r="R1" s="253"/>
      <c r="S1" s="254"/>
      <c r="T1" s="252" t="s">
        <v>4</v>
      </c>
      <c r="U1" s="253"/>
      <c r="V1" s="253"/>
      <c r="W1" s="253"/>
      <c r="X1" s="253"/>
      <c r="Y1" s="254"/>
      <c r="Z1" s="252" t="s">
        <v>5</v>
      </c>
      <c r="AA1" s="253"/>
      <c r="AB1" s="253"/>
      <c r="AC1" s="253"/>
      <c r="AD1" s="253"/>
      <c r="AE1" s="254"/>
      <c r="AF1" s="2"/>
      <c r="AG1" s="252" t="s">
        <v>6</v>
      </c>
      <c r="AH1" s="253"/>
      <c r="AI1" s="253"/>
      <c r="AJ1" s="253"/>
      <c r="AK1" s="253"/>
      <c r="AL1" s="254"/>
      <c r="AM1" s="252" t="s">
        <v>7</v>
      </c>
      <c r="AN1" s="253"/>
      <c r="AO1" s="253"/>
      <c r="AP1" s="253"/>
      <c r="AQ1" s="253"/>
      <c r="AR1" s="254"/>
      <c r="AS1" s="252" t="s">
        <v>8</v>
      </c>
      <c r="AT1" s="253"/>
      <c r="AU1" s="253"/>
      <c r="AV1" s="253"/>
      <c r="AW1" s="253"/>
      <c r="AX1" s="254"/>
      <c r="AY1" s="252" t="s">
        <v>484</v>
      </c>
      <c r="AZ1" s="253"/>
      <c r="BA1" s="253"/>
      <c r="BB1" s="253"/>
      <c r="BC1" s="253"/>
      <c r="BD1" s="254"/>
      <c r="BE1" s="252" t="s">
        <v>493</v>
      </c>
      <c r="BF1" s="253"/>
      <c r="BG1" s="253"/>
      <c r="BH1" s="253"/>
      <c r="BI1" s="253"/>
      <c r="BJ1" s="254"/>
      <c r="BK1" s="255" t="s">
        <v>538</v>
      </c>
      <c r="BL1" s="256"/>
      <c r="BM1" s="256"/>
      <c r="BN1" s="256"/>
      <c r="BO1" s="256"/>
      <c r="BP1" s="256"/>
    </row>
    <row r="2" spans="1:68" s="8" customFormat="1" ht="36" customHeight="1" thickBot="1">
      <c r="A2" s="3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4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6" t="s">
        <v>15</v>
      </c>
      <c r="N2" s="4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6" t="s">
        <v>15</v>
      </c>
      <c r="T2" s="4" t="s">
        <v>10</v>
      </c>
      <c r="U2" s="5" t="s">
        <v>11</v>
      </c>
      <c r="V2" s="5" t="s">
        <v>12</v>
      </c>
      <c r="W2" s="5" t="s">
        <v>13</v>
      </c>
      <c r="X2" s="5" t="s">
        <v>14</v>
      </c>
      <c r="Y2" s="6" t="s">
        <v>15</v>
      </c>
      <c r="Z2" s="4" t="s">
        <v>10</v>
      </c>
      <c r="AA2" s="5" t="s">
        <v>11</v>
      </c>
      <c r="AB2" s="5" t="s">
        <v>12</v>
      </c>
      <c r="AC2" s="5" t="s">
        <v>13</v>
      </c>
      <c r="AD2" s="5" t="s">
        <v>14</v>
      </c>
      <c r="AE2" s="6" t="s">
        <v>15</v>
      </c>
      <c r="AF2" s="7"/>
      <c r="AG2" s="4" t="s">
        <v>10</v>
      </c>
      <c r="AH2" s="5" t="s">
        <v>11</v>
      </c>
      <c r="AI2" s="5" t="s">
        <v>12</v>
      </c>
      <c r="AJ2" s="5" t="s">
        <v>13</v>
      </c>
      <c r="AK2" s="5" t="s">
        <v>14</v>
      </c>
      <c r="AL2" s="6" t="s">
        <v>15</v>
      </c>
      <c r="AM2" s="4" t="s">
        <v>10</v>
      </c>
      <c r="AN2" s="5" t="s">
        <v>11</v>
      </c>
      <c r="AO2" s="5" t="s">
        <v>12</v>
      </c>
      <c r="AP2" s="5" t="s">
        <v>13</v>
      </c>
      <c r="AQ2" s="5" t="s">
        <v>14</v>
      </c>
      <c r="AR2" s="6" t="s">
        <v>15</v>
      </c>
      <c r="AS2" s="4" t="s">
        <v>10</v>
      </c>
      <c r="AT2" s="5" t="s">
        <v>11</v>
      </c>
      <c r="AU2" s="5" t="s">
        <v>12</v>
      </c>
      <c r="AV2" s="5" t="s">
        <v>13</v>
      </c>
      <c r="AW2" s="5" t="s">
        <v>14</v>
      </c>
      <c r="AX2" s="6" t="s">
        <v>15</v>
      </c>
      <c r="AY2" s="4" t="s">
        <v>10</v>
      </c>
      <c r="AZ2" s="5" t="s">
        <v>11</v>
      </c>
      <c r="BA2" s="5" t="s">
        <v>12</v>
      </c>
      <c r="BB2" s="5" t="s">
        <v>13</v>
      </c>
      <c r="BC2" s="5" t="s">
        <v>14</v>
      </c>
      <c r="BD2" s="6" t="s">
        <v>15</v>
      </c>
      <c r="BE2" s="4" t="s">
        <v>10</v>
      </c>
      <c r="BF2" s="5" t="s">
        <v>11</v>
      </c>
      <c r="BG2" s="5" t="s">
        <v>12</v>
      </c>
      <c r="BH2" s="5" t="s">
        <v>13</v>
      </c>
      <c r="BI2" s="5" t="s">
        <v>14</v>
      </c>
      <c r="BJ2" s="6" t="s">
        <v>15</v>
      </c>
      <c r="BK2" s="4" t="s">
        <v>10</v>
      </c>
      <c r="BL2" s="5" t="s">
        <v>11</v>
      </c>
      <c r="BM2" s="5" t="s">
        <v>12</v>
      </c>
      <c r="BN2" s="5" t="s">
        <v>13</v>
      </c>
      <c r="BO2" s="5" t="s">
        <v>14</v>
      </c>
      <c r="BP2" s="6" t="s">
        <v>15</v>
      </c>
    </row>
    <row r="3" spans="1:68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16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17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18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19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431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494</v>
      </c>
      <c r="BH3" s="15"/>
      <c r="BI3" s="16"/>
      <c r="BJ3" s="17"/>
      <c r="BK3" s="25">
        <v>42828</v>
      </c>
      <c r="BL3">
        <v>11.1</v>
      </c>
      <c r="BM3" t="s">
        <v>539</v>
      </c>
      <c r="BN3">
        <v>257</v>
      </c>
      <c r="BO3">
        <v>0</v>
      </c>
      <c r="BP3">
        <v>590</v>
      </c>
    </row>
    <row r="4" spans="1:68" ht="12.75">
      <c r="A4" s="9">
        <v>2</v>
      </c>
      <c r="B4" s="14">
        <v>39173</v>
      </c>
      <c r="C4" s="15">
        <v>1.1</v>
      </c>
      <c r="D4" s="15" t="s">
        <v>20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21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22</v>
      </c>
      <c r="Q4" s="15">
        <v>332</v>
      </c>
      <c r="R4" s="15">
        <v>20</v>
      </c>
      <c r="S4" s="17">
        <v>100</v>
      </c>
      <c r="T4" s="14">
        <v>40273</v>
      </c>
      <c r="U4" s="15">
        <v>4.1</v>
      </c>
      <c r="V4" s="15" t="s">
        <v>23</v>
      </c>
      <c r="W4" s="15">
        <v>305</v>
      </c>
      <c r="X4" s="15"/>
      <c r="Y4" s="17">
        <v>206</v>
      </c>
      <c r="Z4" s="14">
        <v>40637</v>
      </c>
      <c r="AA4" s="15">
        <v>5.1</v>
      </c>
      <c r="AB4" s="15" t="s">
        <v>24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25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26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27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432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485</v>
      </c>
      <c r="BH4" s="15">
        <v>105</v>
      </c>
      <c r="BI4" s="16"/>
      <c r="BJ4" s="17">
        <v>199</v>
      </c>
      <c r="BK4" s="25">
        <v>42835</v>
      </c>
      <c r="BL4" s="26">
        <v>11.1</v>
      </c>
      <c r="BM4" t="s">
        <v>540</v>
      </c>
      <c r="BN4">
        <v>238</v>
      </c>
      <c r="BO4">
        <v>6</v>
      </c>
      <c r="BP4">
        <v>603</v>
      </c>
    </row>
    <row r="5" spans="1:68" ht="12.75">
      <c r="A5" s="9">
        <v>3</v>
      </c>
      <c r="B5" s="14">
        <v>39181</v>
      </c>
      <c r="C5" s="15">
        <v>1.1</v>
      </c>
      <c r="D5" s="15" t="s">
        <v>28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29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30</v>
      </c>
      <c r="Q5" s="15">
        <v>320</v>
      </c>
      <c r="R5" s="15">
        <v>9</v>
      </c>
      <c r="S5" s="17">
        <v>123</v>
      </c>
      <c r="T5" s="14">
        <v>40280</v>
      </c>
      <c r="U5" s="15">
        <v>4.1</v>
      </c>
      <c r="V5" s="15" t="s">
        <v>31</v>
      </c>
      <c r="W5" s="15">
        <v>235</v>
      </c>
      <c r="X5" s="15"/>
      <c r="Y5" s="17">
        <v>284</v>
      </c>
      <c r="Z5" s="14">
        <v>40644</v>
      </c>
      <c r="AA5" s="15">
        <v>5.1</v>
      </c>
      <c r="AB5" s="15" t="s">
        <v>32</v>
      </c>
      <c r="AC5" s="15">
        <v>298</v>
      </c>
      <c r="AD5" s="15">
        <v>36</v>
      </c>
      <c r="AE5" s="17">
        <v>502</v>
      </c>
      <c r="AF5" s="13"/>
      <c r="AG5" s="14">
        <f aca="true" t="shared" si="0" ref="AG5:AG25">AG4+7</f>
        <v>41008</v>
      </c>
      <c r="AH5" s="15">
        <v>6.1</v>
      </c>
      <c r="AI5" s="15" t="s">
        <v>33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34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35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433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486</v>
      </c>
      <c r="BH5" s="15">
        <v>95</v>
      </c>
      <c r="BI5" s="16"/>
      <c r="BJ5" s="17">
        <v>209</v>
      </c>
      <c r="BK5" s="25">
        <v>42842</v>
      </c>
      <c r="BL5" s="26">
        <v>11.1</v>
      </c>
      <c r="BM5" t="s">
        <v>541</v>
      </c>
      <c r="BN5">
        <v>259</v>
      </c>
      <c r="BO5">
        <v>9</v>
      </c>
      <c r="BP5">
        <v>579</v>
      </c>
    </row>
    <row r="6" spans="1:68" ht="12.75">
      <c r="A6" s="9">
        <v>4</v>
      </c>
      <c r="B6" s="14">
        <v>39188</v>
      </c>
      <c r="C6" s="15">
        <v>1.1</v>
      </c>
      <c r="D6" s="15" t="s">
        <v>36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37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38</v>
      </c>
      <c r="Q6" s="15">
        <v>263</v>
      </c>
      <c r="R6" s="16">
        <v>4</v>
      </c>
      <c r="S6" s="17">
        <v>185</v>
      </c>
      <c r="T6" s="14">
        <v>40287</v>
      </c>
      <c r="U6" s="15">
        <v>4.1</v>
      </c>
      <c r="V6" s="15" t="s">
        <v>39</v>
      </c>
      <c r="W6" s="15">
        <v>247</v>
      </c>
      <c r="X6" s="16"/>
      <c r="Y6" s="17">
        <v>272</v>
      </c>
      <c r="Z6" s="14">
        <v>40651</v>
      </c>
      <c r="AA6" s="15">
        <v>5.1</v>
      </c>
      <c r="AB6" s="15" t="s">
        <v>40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41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42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43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434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487</v>
      </c>
      <c r="BH6" s="15">
        <v>74</v>
      </c>
      <c r="BI6" s="16"/>
      <c r="BJ6" s="17">
        <v>230</v>
      </c>
      <c r="BK6" s="25">
        <v>42849</v>
      </c>
      <c r="BL6" s="26">
        <v>11.2</v>
      </c>
      <c r="BM6" t="s">
        <v>542</v>
      </c>
      <c r="BN6">
        <v>252</v>
      </c>
      <c r="BP6">
        <v>675</v>
      </c>
    </row>
    <row r="7" spans="1:68" ht="12.75">
      <c r="A7" s="9">
        <v>5</v>
      </c>
      <c r="B7" s="14">
        <v>39195</v>
      </c>
      <c r="C7" s="15">
        <v>1.1</v>
      </c>
      <c r="D7" s="15" t="s">
        <v>44</v>
      </c>
      <c r="E7" s="15">
        <v>14</v>
      </c>
      <c r="F7" s="16">
        <v>298</v>
      </c>
      <c r="G7" s="17">
        <v>93</v>
      </c>
      <c r="H7" s="14">
        <v>39566</v>
      </c>
      <c r="I7" s="15">
        <v>2.2</v>
      </c>
      <c r="J7" s="15" t="s">
        <v>45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46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47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48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49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50</v>
      </c>
      <c r="AP7" s="15">
        <v>17</v>
      </c>
      <c r="AQ7" s="16">
        <v>148</v>
      </c>
      <c r="AR7" s="17">
        <v>210</v>
      </c>
      <c r="AS7" s="14">
        <v>41757</v>
      </c>
      <c r="AT7" s="15">
        <v>8.2</v>
      </c>
      <c r="AU7" s="15" t="s">
        <v>51</v>
      </c>
      <c r="AV7" s="15">
        <v>198</v>
      </c>
      <c r="AW7" s="16"/>
      <c r="AX7" s="17">
        <v>206</v>
      </c>
      <c r="AY7" s="14">
        <v>42121</v>
      </c>
      <c r="AZ7" s="15">
        <v>9.2</v>
      </c>
      <c r="BA7" s="15" t="s">
        <v>435</v>
      </c>
      <c r="BB7" s="15">
        <v>76</v>
      </c>
      <c r="BC7" s="16"/>
      <c r="BD7" s="17">
        <v>403</v>
      </c>
      <c r="BE7" s="14">
        <v>42485</v>
      </c>
      <c r="BF7" s="15">
        <v>10.2</v>
      </c>
      <c r="BG7" s="15" t="s">
        <v>488</v>
      </c>
      <c r="BH7" s="15">
        <v>69</v>
      </c>
      <c r="BI7" s="16"/>
      <c r="BJ7" s="17">
        <v>268</v>
      </c>
      <c r="BK7" s="25">
        <v>42856</v>
      </c>
      <c r="BL7" s="26">
        <v>11.2</v>
      </c>
      <c r="BM7" t="s">
        <v>543</v>
      </c>
      <c r="BN7">
        <v>265</v>
      </c>
      <c r="BO7">
        <v>11</v>
      </c>
      <c r="BP7">
        <v>651</v>
      </c>
    </row>
    <row r="8" spans="1:68" ht="12.75">
      <c r="A8" s="9">
        <v>6</v>
      </c>
      <c r="B8" s="14">
        <v>39202</v>
      </c>
      <c r="C8" s="15">
        <v>1.2</v>
      </c>
      <c r="D8" s="15" t="s">
        <v>52</v>
      </c>
      <c r="E8" s="15">
        <v>69</v>
      </c>
      <c r="F8" s="16">
        <v>287</v>
      </c>
      <c r="G8" s="17">
        <v>49</v>
      </c>
      <c r="H8" s="14">
        <v>39573</v>
      </c>
      <c r="I8" s="15">
        <v>2.2</v>
      </c>
      <c r="J8" s="15" t="s">
        <v>53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54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55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56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57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58</v>
      </c>
      <c r="AP8" s="15"/>
      <c r="AQ8" s="16">
        <v>190</v>
      </c>
      <c r="AR8" s="17">
        <v>185</v>
      </c>
      <c r="AS8" s="14">
        <v>41764</v>
      </c>
      <c r="AT8" s="15">
        <v>8.2</v>
      </c>
      <c r="AU8" s="15" t="s">
        <v>59</v>
      </c>
      <c r="AV8" s="15">
        <v>198</v>
      </c>
      <c r="AW8" s="16"/>
      <c r="AX8" s="17">
        <v>206</v>
      </c>
      <c r="AY8" s="14">
        <v>42128</v>
      </c>
      <c r="AZ8" s="15">
        <v>9.2</v>
      </c>
      <c r="BA8" s="15" t="s">
        <v>436</v>
      </c>
      <c r="BB8" s="15">
        <v>85</v>
      </c>
      <c r="BC8" s="16"/>
      <c r="BD8" s="17">
        <v>394</v>
      </c>
      <c r="BE8" s="14">
        <v>42492</v>
      </c>
      <c r="BF8" s="15">
        <v>10.2</v>
      </c>
      <c r="BG8" s="15" t="s">
        <v>489</v>
      </c>
      <c r="BH8" s="15">
        <v>59</v>
      </c>
      <c r="BI8" s="16"/>
      <c r="BJ8" s="17">
        <v>278</v>
      </c>
      <c r="BK8" s="25">
        <v>42863</v>
      </c>
      <c r="BL8" s="26">
        <v>11.2</v>
      </c>
      <c r="BM8" t="s">
        <v>544</v>
      </c>
      <c r="BN8">
        <v>240</v>
      </c>
      <c r="BP8">
        <v>687</v>
      </c>
    </row>
    <row r="9" spans="1:68" ht="12.75">
      <c r="A9" s="9">
        <v>7</v>
      </c>
      <c r="B9" s="14">
        <v>39209</v>
      </c>
      <c r="C9" s="15">
        <v>1.2</v>
      </c>
      <c r="D9" s="15" t="s">
        <v>60</v>
      </c>
      <c r="E9" s="15">
        <v>112</v>
      </c>
      <c r="F9" s="16">
        <v>250</v>
      </c>
      <c r="G9" s="17">
        <v>14</v>
      </c>
      <c r="H9" s="14">
        <v>39580</v>
      </c>
      <c r="I9" s="15">
        <v>2.2</v>
      </c>
      <c r="J9" s="15" t="s">
        <v>61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62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63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64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65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66</v>
      </c>
      <c r="AP9" s="15"/>
      <c r="AQ9" s="16">
        <v>189</v>
      </c>
      <c r="AR9" s="17">
        <v>186</v>
      </c>
      <c r="AS9" s="14">
        <v>41771</v>
      </c>
      <c r="AT9" s="15">
        <v>8.2</v>
      </c>
      <c r="AU9" s="15" t="s">
        <v>67</v>
      </c>
      <c r="AV9" s="15">
        <v>188</v>
      </c>
      <c r="AW9" s="16"/>
      <c r="AX9" s="17">
        <v>216</v>
      </c>
      <c r="AY9" s="14">
        <v>42135</v>
      </c>
      <c r="AZ9" s="15">
        <v>9.2</v>
      </c>
      <c r="BA9" s="15" t="s">
        <v>437</v>
      </c>
      <c r="BB9" s="15">
        <v>63</v>
      </c>
      <c r="BC9" s="16">
        <v>7</v>
      </c>
      <c r="BD9" s="17">
        <v>409</v>
      </c>
      <c r="BE9" s="14">
        <v>42499</v>
      </c>
      <c r="BF9" s="15">
        <v>10.2</v>
      </c>
      <c r="BG9" s="15" t="s">
        <v>490</v>
      </c>
      <c r="BH9" s="15">
        <v>71</v>
      </c>
      <c r="BI9" s="16"/>
      <c r="BJ9" s="17">
        <v>266</v>
      </c>
      <c r="BK9" s="25">
        <v>42870</v>
      </c>
      <c r="BL9" s="26">
        <v>11.2</v>
      </c>
      <c r="BM9" t="s">
        <v>545</v>
      </c>
      <c r="BN9">
        <v>287</v>
      </c>
      <c r="BO9">
        <v>8</v>
      </c>
      <c r="BP9">
        <v>632</v>
      </c>
    </row>
    <row r="10" spans="1:68" ht="12.75">
      <c r="A10" s="9">
        <v>8</v>
      </c>
      <c r="B10" s="14">
        <v>39216</v>
      </c>
      <c r="C10" s="15">
        <v>1.2</v>
      </c>
      <c r="D10" s="15" t="s">
        <v>68</v>
      </c>
      <c r="E10" s="15">
        <v>90</v>
      </c>
      <c r="F10" s="16">
        <v>237</v>
      </c>
      <c r="G10" s="17">
        <v>52</v>
      </c>
      <c r="H10" s="14">
        <v>39587</v>
      </c>
      <c r="I10" s="15">
        <v>2.2</v>
      </c>
      <c r="J10" s="15" t="s">
        <v>69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70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71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72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73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74</v>
      </c>
      <c r="AP10" s="15"/>
      <c r="AQ10" s="16">
        <v>172</v>
      </c>
      <c r="AR10" s="17">
        <v>203</v>
      </c>
      <c r="AS10" s="14">
        <v>41778</v>
      </c>
      <c r="AT10" s="15">
        <v>8.2</v>
      </c>
      <c r="AU10" s="15" t="s">
        <v>75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9.2</v>
      </c>
      <c r="BA10" s="15" t="s">
        <v>438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10.2</v>
      </c>
      <c r="BG10" s="15" t="s">
        <v>491</v>
      </c>
      <c r="BH10" s="15">
        <v>75</v>
      </c>
      <c r="BI10" s="16"/>
      <c r="BJ10" s="17">
        <v>262</v>
      </c>
      <c r="BK10" s="25">
        <v>42877</v>
      </c>
      <c r="BL10" s="26">
        <v>11.2</v>
      </c>
      <c r="BM10" t="s">
        <v>546</v>
      </c>
      <c r="BN10">
        <v>289</v>
      </c>
      <c r="BP10">
        <v>624</v>
      </c>
    </row>
    <row r="11" spans="1:68" ht="12.75">
      <c r="A11" s="9">
        <v>9</v>
      </c>
      <c r="B11" s="14">
        <v>39223</v>
      </c>
      <c r="C11" s="15">
        <v>1.2</v>
      </c>
      <c r="D11" s="15" t="s">
        <v>76</v>
      </c>
      <c r="E11" s="15">
        <v>115</v>
      </c>
      <c r="F11" s="16">
        <v>273</v>
      </c>
      <c r="G11" s="17">
        <v>17</v>
      </c>
      <c r="H11" s="14">
        <v>39594</v>
      </c>
      <c r="I11" s="15">
        <v>2.2</v>
      </c>
      <c r="J11" s="15" t="s">
        <v>77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78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79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80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81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82</v>
      </c>
      <c r="AP11" s="15"/>
      <c r="AQ11" s="16">
        <v>146</v>
      </c>
      <c r="AR11" s="17">
        <v>229</v>
      </c>
      <c r="AS11" s="14">
        <v>41785</v>
      </c>
      <c r="AT11" s="15">
        <v>8.2</v>
      </c>
      <c r="AU11" s="15" t="s">
        <v>83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9.2</v>
      </c>
      <c r="BA11" s="15" t="s">
        <v>439</v>
      </c>
      <c r="BB11" s="15">
        <v>74</v>
      </c>
      <c r="BC11" s="16">
        <v>7</v>
      </c>
      <c r="BD11" s="17">
        <v>398</v>
      </c>
      <c r="BE11" s="14">
        <v>42513</v>
      </c>
      <c r="BF11" s="15">
        <v>10.2</v>
      </c>
      <c r="BG11" s="15" t="s">
        <v>492</v>
      </c>
      <c r="BH11" s="15">
        <v>91</v>
      </c>
      <c r="BI11" s="16"/>
      <c r="BJ11" s="17">
        <v>246</v>
      </c>
      <c r="BK11" s="25">
        <v>42884</v>
      </c>
      <c r="BL11" s="26">
        <v>11.2</v>
      </c>
      <c r="BM11" t="s">
        <v>547</v>
      </c>
      <c r="BN11">
        <v>263</v>
      </c>
      <c r="BP11">
        <v>650</v>
      </c>
    </row>
    <row r="12" spans="1:68" ht="12.75">
      <c r="A12" s="9">
        <v>10</v>
      </c>
      <c r="B12" s="14">
        <v>39230</v>
      </c>
      <c r="C12" s="15">
        <v>1.2</v>
      </c>
      <c r="D12" s="15" t="s">
        <v>84</v>
      </c>
      <c r="E12" s="15">
        <v>159</v>
      </c>
      <c r="F12" s="16">
        <v>240</v>
      </c>
      <c r="G12" s="17">
        <v>6</v>
      </c>
      <c r="H12" s="14">
        <v>39601</v>
      </c>
      <c r="I12" s="15">
        <v>2.2</v>
      </c>
      <c r="J12" s="15" t="s">
        <v>85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86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87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88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89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90</v>
      </c>
      <c r="AP12" s="15"/>
      <c r="AQ12" s="16">
        <v>160</v>
      </c>
      <c r="AR12" s="17">
        <v>215</v>
      </c>
      <c r="AS12" s="14">
        <v>41792</v>
      </c>
      <c r="AT12" s="15">
        <v>8.2</v>
      </c>
      <c r="AU12" s="15" t="s">
        <v>91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9.2</v>
      </c>
      <c r="BA12" s="15" t="s">
        <v>440</v>
      </c>
      <c r="BB12" s="15">
        <v>84</v>
      </c>
      <c r="BC12" s="16">
        <v>7</v>
      </c>
      <c r="BD12" s="17">
        <v>388</v>
      </c>
      <c r="BE12" s="14">
        <v>42520</v>
      </c>
      <c r="BF12" s="15">
        <v>10.2</v>
      </c>
      <c r="BG12" s="15" t="s">
        <v>495</v>
      </c>
      <c r="BH12" s="15">
        <v>94</v>
      </c>
      <c r="BI12" s="16"/>
      <c r="BJ12" s="17">
        <v>243</v>
      </c>
      <c r="BK12" s="25">
        <v>42891</v>
      </c>
      <c r="BL12" s="26">
        <v>11.2</v>
      </c>
      <c r="BM12" t="s">
        <v>548</v>
      </c>
      <c r="BN12">
        <v>273</v>
      </c>
      <c r="BP12">
        <v>654</v>
      </c>
    </row>
    <row r="13" spans="1:68" ht="12.75">
      <c r="A13" s="9">
        <v>11</v>
      </c>
      <c r="B13" s="14">
        <v>39237</v>
      </c>
      <c r="C13" s="15">
        <v>1.2</v>
      </c>
      <c r="D13" s="15" t="s">
        <v>92</v>
      </c>
      <c r="E13" s="15">
        <v>279</v>
      </c>
      <c r="F13" s="16">
        <v>93</v>
      </c>
      <c r="G13" s="17">
        <v>33</v>
      </c>
      <c r="H13" s="14">
        <v>39608</v>
      </c>
      <c r="I13" s="15">
        <v>2.2</v>
      </c>
      <c r="J13" s="15" t="s">
        <v>93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94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95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96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97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98</v>
      </c>
      <c r="AP13" s="15"/>
      <c r="AQ13" s="16">
        <v>148</v>
      </c>
      <c r="AR13" s="17">
        <v>227</v>
      </c>
      <c r="AS13" s="14">
        <v>41799</v>
      </c>
      <c r="AT13" s="15">
        <v>8.2</v>
      </c>
      <c r="AU13" s="15" t="s">
        <v>99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9.2</v>
      </c>
      <c r="BA13" s="15" t="s">
        <v>441</v>
      </c>
      <c r="BB13" s="15">
        <v>76</v>
      </c>
      <c r="BC13" s="16"/>
      <c r="BD13" s="17">
        <v>403</v>
      </c>
      <c r="BE13" s="14">
        <v>42527</v>
      </c>
      <c r="BF13" s="15">
        <v>10.2</v>
      </c>
      <c r="BG13" s="15" t="s">
        <v>496</v>
      </c>
      <c r="BH13" s="15">
        <v>38</v>
      </c>
      <c r="BI13" s="16"/>
      <c r="BJ13" s="17">
        <v>299</v>
      </c>
      <c r="BK13" s="25">
        <v>42898</v>
      </c>
      <c r="BL13" s="26">
        <v>11.2</v>
      </c>
      <c r="BM13" t="s">
        <v>549</v>
      </c>
      <c r="BN13">
        <v>292</v>
      </c>
      <c r="BP13">
        <v>635</v>
      </c>
    </row>
    <row r="14" spans="1:68" ht="12.75">
      <c r="A14" s="9">
        <v>12</v>
      </c>
      <c r="B14" s="14">
        <v>39244</v>
      </c>
      <c r="C14" s="15">
        <v>1.2</v>
      </c>
      <c r="D14" s="15" t="s">
        <v>100</v>
      </c>
      <c r="E14" s="15">
        <v>297</v>
      </c>
      <c r="F14" s="16"/>
      <c r="G14" s="17">
        <v>108</v>
      </c>
      <c r="H14" s="14">
        <v>39615</v>
      </c>
      <c r="I14" s="15">
        <v>2.2</v>
      </c>
      <c r="J14" s="15" t="s">
        <v>101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102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103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104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105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106</v>
      </c>
      <c r="AP14" s="15"/>
      <c r="AQ14" s="16">
        <v>148</v>
      </c>
      <c r="AR14" s="17">
        <v>227</v>
      </c>
      <c r="AS14" s="14">
        <v>41806</v>
      </c>
      <c r="AT14" s="15">
        <v>8.2</v>
      </c>
      <c r="AU14" s="15" t="s">
        <v>107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9.2</v>
      </c>
      <c r="BA14" s="15" t="s">
        <v>442</v>
      </c>
      <c r="BB14" s="15">
        <v>105</v>
      </c>
      <c r="BC14" s="16"/>
      <c r="BD14" s="17">
        <v>374</v>
      </c>
      <c r="BE14" s="14">
        <v>42534</v>
      </c>
      <c r="BF14" s="15">
        <v>10.2</v>
      </c>
      <c r="BG14" s="15" t="s">
        <v>497</v>
      </c>
      <c r="BH14" s="15">
        <v>68</v>
      </c>
      <c r="BI14" s="16"/>
      <c r="BJ14" s="17">
        <v>269</v>
      </c>
      <c r="BK14" s="25">
        <v>42905</v>
      </c>
      <c r="BL14" s="26">
        <v>11.2</v>
      </c>
      <c r="BM14" t="s">
        <v>550</v>
      </c>
      <c r="BN14">
        <v>243</v>
      </c>
      <c r="BO14">
        <v>23</v>
      </c>
      <c r="BP14">
        <v>661</v>
      </c>
    </row>
    <row r="15" spans="1:68" ht="12.75">
      <c r="A15" s="9">
        <v>13</v>
      </c>
      <c r="B15" s="14">
        <v>39251</v>
      </c>
      <c r="C15" s="15">
        <v>1.2</v>
      </c>
      <c r="D15" s="15" t="s">
        <v>108</v>
      </c>
      <c r="E15" s="15">
        <v>238</v>
      </c>
      <c r="F15" s="16">
        <v>87</v>
      </c>
      <c r="G15" s="17">
        <v>80</v>
      </c>
      <c r="H15" s="14">
        <v>39622</v>
      </c>
      <c r="I15" s="15">
        <v>2.2</v>
      </c>
      <c r="J15" s="15" t="s">
        <v>109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110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111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112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113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114</v>
      </c>
      <c r="AP15" s="15"/>
      <c r="AQ15" s="16">
        <v>159</v>
      </c>
      <c r="AR15" s="17">
        <v>216</v>
      </c>
      <c r="AS15" s="14">
        <v>41813</v>
      </c>
      <c r="AT15" s="15">
        <v>8.2</v>
      </c>
      <c r="AU15" s="15" t="s">
        <v>115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9.2</v>
      </c>
      <c r="BA15" s="15" t="s">
        <v>443</v>
      </c>
      <c r="BB15" s="15">
        <v>67</v>
      </c>
      <c r="BC15" s="16"/>
      <c r="BD15" s="17">
        <v>412</v>
      </c>
      <c r="BE15" s="14">
        <v>42541</v>
      </c>
      <c r="BF15" s="15">
        <v>10.2</v>
      </c>
      <c r="BG15" s="15" t="s">
        <v>498</v>
      </c>
      <c r="BH15" s="15">
        <v>57</v>
      </c>
      <c r="BI15" s="16"/>
      <c r="BJ15" s="17">
        <v>280</v>
      </c>
      <c r="BK15" s="25">
        <v>42912</v>
      </c>
      <c r="BL15" s="26">
        <v>11.2</v>
      </c>
      <c r="BM15" t="s">
        <v>551</v>
      </c>
      <c r="BN15">
        <v>267</v>
      </c>
      <c r="BO15">
        <v>26</v>
      </c>
      <c r="BP15">
        <v>634</v>
      </c>
    </row>
    <row r="16" spans="1:68" ht="12.75">
      <c r="A16" s="9">
        <v>14</v>
      </c>
      <c r="B16" s="14">
        <v>39258</v>
      </c>
      <c r="C16" s="15">
        <v>1.2</v>
      </c>
      <c r="D16" s="15" t="s">
        <v>116</v>
      </c>
      <c r="E16" s="15">
        <v>241</v>
      </c>
      <c r="F16" s="16"/>
      <c r="G16" s="17">
        <v>138</v>
      </c>
      <c r="H16" s="14">
        <v>39629</v>
      </c>
      <c r="I16" s="15">
        <v>2.2</v>
      </c>
      <c r="J16" s="15" t="s">
        <v>117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118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119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120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121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122</v>
      </c>
      <c r="AP16" s="15"/>
      <c r="AQ16" s="16">
        <v>162</v>
      </c>
      <c r="AR16" s="17">
        <v>213</v>
      </c>
      <c r="AS16" s="14">
        <v>41820</v>
      </c>
      <c r="AT16" s="15">
        <v>8.2</v>
      </c>
      <c r="AU16" s="15" t="s">
        <v>123</v>
      </c>
      <c r="AV16" s="15">
        <v>92</v>
      </c>
      <c r="AW16" s="16">
        <v>64</v>
      </c>
      <c r="AX16" s="17">
        <v>248</v>
      </c>
      <c r="AY16" s="14">
        <v>42184</v>
      </c>
      <c r="AZ16" s="15">
        <v>9.2</v>
      </c>
      <c r="BA16" s="15" t="s">
        <v>444</v>
      </c>
      <c r="BB16" s="15">
        <v>104</v>
      </c>
      <c r="BC16" s="16"/>
      <c r="BD16" s="17">
        <v>375</v>
      </c>
      <c r="BE16" s="14">
        <v>42548</v>
      </c>
      <c r="BF16" s="15">
        <v>10.2</v>
      </c>
      <c r="BG16" s="15" t="s">
        <v>499</v>
      </c>
      <c r="BH16" s="15">
        <v>46</v>
      </c>
      <c r="BI16" s="16"/>
      <c r="BJ16" s="17">
        <v>291</v>
      </c>
      <c r="BK16" s="25">
        <v>42919</v>
      </c>
      <c r="BL16" s="26">
        <v>11.2</v>
      </c>
      <c r="BM16" t="s">
        <v>552</v>
      </c>
      <c r="BN16">
        <v>348</v>
      </c>
      <c r="BP16">
        <v>579</v>
      </c>
    </row>
    <row r="17" spans="1:68" ht="12.75">
      <c r="A17" s="9">
        <v>15</v>
      </c>
      <c r="B17" s="14">
        <v>39265</v>
      </c>
      <c r="C17" s="15">
        <v>1.2</v>
      </c>
      <c r="D17" s="15" t="s">
        <v>124</v>
      </c>
      <c r="E17" s="15">
        <v>228</v>
      </c>
      <c r="F17" s="16">
        <v>82</v>
      </c>
      <c r="G17" s="17">
        <v>95</v>
      </c>
      <c r="H17" s="14">
        <v>39636</v>
      </c>
      <c r="I17" s="15">
        <v>2.2</v>
      </c>
      <c r="J17" s="15" t="s">
        <v>125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126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127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128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129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130</v>
      </c>
      <c r="AP17" s="15"/>
      <c r="AQ17" s="16">
        <v>154</v>
      </c>
      <c r="AR17" s="17">
        <v>221</v>
      </c>
      <c r="AS17" s="14">
        <v>41827</v>
      </c>
      <c r="AT17" s="15">
        <v>8.2</v>
      </c>
      <c r="AU17" s="15" t="s">
        <v>131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9.2</v>
      </c>
      <c r="BA17" s="15" t="s">
        <v>445</v>
      </c>
      <c r="BB17" s="15">
        <v>136</v>
      </c>
      <c r="BC17" s="16"/>
      <c r="BD17" s="17">
        <v>343</v>
      </c>
      <c r="BE17" s="14">
        <v>42555</v>
      </c>
      <c r="BF17" s="15">
        <v>10.2</v>
      </c>
      <c r="BG17" s="15" t="s">
        <v>500</v>
      </c>
      <c r="BH17" s="15">
        <v>96</v>
      </c>
      <c r="BI17" s="16"/>
      <c r="BJ17" s="17">
        <v>241</v>
      </c>
      <c r="BK17" s="25">
        <v>42926</v>
      </c>
      <c r="BL17" s="26">
        <v>11.2</v>
      </c>
      <c r="BM17" t="s">
        <v>553</v>
      </c>
      <c r="BN17">
        <v>336</v>
      </c>
      <c r="BP17">
        <v>591</v>
      </c>
    </row>
    <row r="18" spans="1:68" ht="12.75">
      <c r="A18" s="9">
        <v>16</v>
      </c>
      <c r="B18" s="14">
        <v>39272</v>
      </c>
      <c r="C18" s="15">
        <v>1.2</v>
      </c>
      <c r="D18" s="15" t="s">
        <v>132</v>
      </c>
      <c r="E18" s="15">
        <v>278</v>
      </c>
      <c r="F18" s="16"/>
      <c r="G18" s="17">
        <v>127</v>
      </c>
      <c r="H18" s="14">
        <v>39643</v>
      </c>
      <c r="I18" s="15">
        <v>2.2</v>
      </c>
      <c r="J18" s="15" t="s">
        <v>133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134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135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136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137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138</v>
      </c>
      <c r="AP18" s="15"/>
      <c r="AQ18" s="16">
        <v>175</v>
      </c>
      <c r="AR18" s="17">
        <v>200</v>
      </c>
      <c r="AS18" s="14">
        <v>41834</v>
      </c>
      <c r="AT18" s="15">
        <v>8.2</v>
      </c>
      <c r="AU18" s="15" t="s">
        <v>139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9.2</v>
      </c>
      <c r="BA18" s="15" t="s">
        <v>446</v>
      </c>
      <c r="BB18" s="15">
        <v>101</v>
      </c>
      <c r="BC18" s="16"/>
      <c r="BD18" s="17">
        <v>378</v>
      </c>
      <c r="BE18" s="14">
        <v>42562</v>
      </c>
      <c r="BF18" s="15">
        <v>10.2</v>
      </c>
      <c r="BG18" s="15" t="s">
        <v>501</v>
      </c>
      <c r="BH18" s="15">
        <v>70</v>
      </c>
      <c r="BI18" s="16"/>
      <c r="BJ18" s="17">
        <v>267</v>
      </c>
      <c r="BK18" s="25">
        <v>42933</v>
      </c>
      <c r="BL18" s="26">
        <v>11.2</v>
      </c>
      <c r="BM18" t="s">
        <v>554</v>
      </c>
      <c r="BN18">
        <v>333</v>
      </c>
      <c r="BP18">
        <v>594</v>
      </c>
    </row>
    <row r="19" spans="1:68" ht="12.75">
      <c r="A19" s="9">
        <v>17</v>
      </c>
      <c r="B19" s="14">
        <v>39279</v>
      </c>
      <c r="C19" s="15">
        <v>1.2</v>
      </c>
      <c r="D19" s="15" t="s">
        <v>140</v>
      </c>
      <c r="E19" s="15">
        <v>283</v>
      </c>
      <c r="F19" s="16">
        <v>29</v>
      </c>
      <c r="G19" s="17">
        <v>93</v>
      </c>
      <c r="H19" s="14">
        <v>39650</v>
      </c>
      <c r="I19" s="15">
        <v>2.2</v>
      </c>
      <c r="J19" s="15" t="s">
        <v>141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142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143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144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145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146</v>
      </c>
      <c r="AP19" s="15"/>
      <c r="AQ19" s="16">
        <v>171</v>
      </c>
      <c r="AR19" s="17">
        <v>204</v>
      </c>
      <c r="AS19" s="14">
        <v>41841</v>
      </c>
      <c r="AT19" s="15">
        <v>8.2</v>
      </c>
      <c r="AU19" s="15" t="s">
        <v>147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9.2</v>
      </c>
      <c r="BA19" s="15" t="s">
        <v>447</v>
      </c>
      <c r="BB19" s="15">
        <v>119</v>
      </c>
      <c r="BC19" s="16"/>
      <c r="BD19" s="17">
        <v>360</v>
      </c>
      <c r="BE19" s="14">
        <v>42569</v>
      </c>
      <c r="BF19" s="15">
        <v>10.2</v>
      </c>
      <c r="BG19" s="15" t="s">
        <v>502</v>
      </c>
      <c r="BH19" s="15">
        <v>67</v>
      </c>
      <c r="BI19" s="16"/>
      <c r="BJ19" s="17">
        <v>270</v>
      </c>
      <c r="BK19" s="25">
        <v>42940</v>
      </c>
      <c r="BL19" s="26">
        <v>11.2</v>
      </c>
      <c r="BM19" t="s">
        <v>555</v>
      </c>
      <c r="BN19">
        <v>331</v>
      </c>
      <c r="BO19">
        <v>26</v>
      </c>
      <c r="BP19">
        <v>570</v>
      </c>
    </row>
    <row r="20" spans="1:68" ht="12.75">
      <c r="A20" s="9">
        <v>18</v>
      </c>
      <c r="B20" s="14">
        <v>39286</v>
      </c>
      <c r="C20" s="15">
        <v>1.2</v>
      </c>
      <c r="D20" s="15" t="s">
        <v>148</v>
      </c>
      <c r="E20" s="15">
        <v>232</v>
      </c>
      <c r="F20" s="16">
        <v>155</v>
      </c>
      <c r="G20" s="17">
        <v>18</v>
      </c>
      <c r="H20" s="14">
        <v>39657</v>
      </c>
      <c r="I20" s="15">
        <v>2.2</v>
      </c>
      <c r="J20" s="15" t="s">
        <v>149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150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151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152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153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154</v>
      </c>
      <c r="AP20" s="15"/>
      <c r="AQ20" s="16">
        <v>148</v>
      </c>
      <c r="AR20" s="17">
        <v>227</v>
      </c>
      <c r="AS20" s="14">
        <v>41848</v>
      </c>
      <c r="AT20" s="15">
        <v>8.2</v>
      </c>
      <c r="AU20" s="15" t="s">
        <v>155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9.2</v>
      </c>
      <c r="BA20" s="15" t="s">
        <v>448</v>
      </c>
      <c r="BB20" s="15">
        <v>81</v>
      </c>
      <c r="BC20" s="16"/>
      <c r="BD20" s="17">
        <v>398</v>
      </c>
      <c r="BE20" s="14">
        <v>42576</v>
      </c>
      <c r="BF20" s="15">
        <v>10.2</v>
      </c>
      <c r="BG20" s="15" t="s">
        <v>503</v>
      </c>
      <c r="BH20" s="15">
        <v>65</v>
      </c>
      <c r="BI20" s="16"/>
      <c r="BJ20" s="17">
        <v>272</v>
      </c>
      <c r="BK20" s="25">
        <v>42947</v>
      </c>
      <c r="BL20" s="26">
        <v>11.2</v>
      </c>
      <c r="BM20" t="s">
        <v>556</v>
      </c>
      <c r="BN20">
        <v>331</v>
      </c>
      <c r="BO20">
        <v>26</v>
      </c>
      <c r="BP20">
        <v>570</v>
      </c>
    </row>
    <row r="21" spans="1:68" ht="12.75">
      <c r="A21" s="9">
        <v>19</v>
      </c>
      <c r="B21" s="14">
        <v>39293</v>
      </c>
      <c r="C21" s="15">
        <v>1.2</v>
      </c>
      <c r="D21" s="15" t="s">
        <v>156</v>
      </c>
      <c r="E21" s="15">
        <v>220</v>
      </c>
      <c r="F21" s="15">
        <v>114</v>
      </c>
      <c r="G21" s="17">
        <v>71</v>
      </c>
      <c r="H21" s="14">
        <v>39664</v>
      </c>
      <c r="I21" s="15">
        <v>2.2</v>
      </c>
      <c r="J21" s="15" t="s">
        <v>157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158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159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160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161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162</v>
      </c>
      <c r="AP21" s="15"/>
      <c r="AQ21" s="16">
        <v>162</v>
      </c>
      <c r="AR21" s="17">
        <v>213</v>
      </c>
      <c r="AS21" s="14">
        <v>41855</v>
      </c>
      <c r="AT21" s="15">
        <v>8.2</v>
      </c>
      <c r="AU21" s="15" t="s">
        <v>163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9.2</v>
      </c>
      <c r="BA21" s="15" t="s">
        <v>449</v>
      </c>
      <c r="BB21" s="15">
        <v>119</v>
      </c>
      <c r="BC21" s="16"/>
      <c r="BD21" s="17">
        <v>360</v>
      </c>
      <c r="BE21" s="14">
        <v>42583</v>
      </c>
      <c r="BF21" s="15">
        <v>10.2</v>
      </c>
      <c r="BG21" s="15" t="s">
        <v>504</v>
      </c>
      <c r="BH21" s="15">
        <v>65</v>
      </c>
      <c r="BI21" s="16"/>
      <c r="BJ21" s="17">
        <v>252</v>
      </c>
      <c r="BK21" s="25">
        <v>42954</v>
      </c>
      <c r="BL21" s="26">
        <v>11.2</v>
      </c>
      <c r="BM21" t="s">
        <v>557</v>
      </c>
      <c r="BN21">
        <v>313</v>
      </c>
      <c r="BP21">
        <v>614</v>
      </c>
    </row>
    <row r="22" spans="1:68" ht="12.75">
      <c r="A22" s="9">
        <v>20</v>
      </c>
      <c r="B22" s="14">
        <v>39300</v>
      </c>
      <c r="C22" s="15">
        <v>1.2</v>
      </c>
      <c r="D22" s="15" t="s">
        <v>164</v>
      </c>
      <c r="E22" s="15">
        <v>231</v>
      </c>
      <c r="F22" s="15">
        <v>115</v>
      </c>
      <c r="G22" s="17">
        <v>59</v>
      </c>
      <c r="H22" s="14">
        <v>39671</v>
      </c>
      <c r="I22" s="15">
        <v>2.2</v>
      </c>
      <c r="J22" s="15" t="s">
        <v>165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166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167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168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169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170</v>
      </c>
      <c r="AP22" s="15"/>
      <c r="AQ22" s="16">
        <v>176</v>
      </c>
      <c r="AR22" s="17">
        <v>199</v>
      </c>
      <c r="AS22" s="14">
        <v>41862</v>
      </c>
      <c r="AT22" s="15">
        <v>8.2</v>
      </c>
      <c r="AU22" s="15" t="s">
        <v>171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9.2</v>
      </c>
      <c r="BA22" s="15" t="s">
        <v>450</v>
      </c>
      <c r="BB22" s="15">
        <v>81</v>
      </c>
      <c r="BC22" s="16"/>
      <c r="BD22" s="17">
        <v>398</v>
      </c>
      <c r="BE22" s="14">
        <v>42590</v>
      </c>
      <c r="BF22" s="15">
        <v>10.2</v>
      </c>
      <c r="BG22" s="15" t="s">
        <v>505</v>
      </c>
      <c r="BH22" s="15">
        <v>90</v>
      </c>
      <c r="BI22" s="16"/>
      <c r="BJ22" s="17">
        <v>227</v>
      </c>
      <c r="BK22" s="25">
        <v>42961</v>
      </c>
      <c r="BL22" s="26">
        <v>11.2</v>
      </c>
      <c r="BM22" t="s">
        <v>558</v>
      </c>
      <c r="BN22">
        <v>329</v>
      </c>
      <c r="BP22">
        <v>598</v>
      </c>
    </row>
    <row r="23" spans="1:68" ht="12.75">
      <c r="A23" s="9">
        <v>21</v>
      </c>
      <c r="B23" s="14">
        <v>39307</v>
      </c>
      <c r="C23" s="15">
        <v>1.2</v>
      </c>
      <c r="D23" s="15" t="s">
        <v>172</v>
      </c>
      <c r="E23" s="15">
        <v>77</v>
      </c>
      <c r="F23" s="15">
        <v>241</v>
      </c>
      <c r="G23" s="17">
        <v>83</v>
      </c>
      <c r="H23" s="14">
        <v>39678</v>
      </c>
      <c r="I23" s="15">
        <v>2.3</v>
      </c>
      <c r="J23" s="15" t="s">
        <v>173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174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175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176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177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178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</v>
      </c>
      <c r="AU23" s="15" t="s">
        <v>179</v>
      </c>
      <c r="AV23" s="15">
        <v>6</v>
      </c>
      <c r="AW23" s="16">
        <v>127</v>
      </c>
      <c r="AX23" s="17">
        <v>232</v>
      </c>
      <c r="AY23" s="14">
        <v>42233</v>
      </c>
      <c r="AZ23" s="15">
        <v>9.2</v>
      </c>
      <c r="BA23" s="15" t="s">
        <v>451</v>
      </c>
      <c r="BB23" s="15">
        <v>119</v>
      </c>
      <c r="BC23" s="16"/>
      <c r="BD23" s="17">
        <v>360</v>
      </c>
      <c r="BE23" s="14">
        <v>42597</v>
      </c>
      <c r="BF23" s="15">
        <v>10.2</v>
      </c>
      <c r="BG23" s="15" t="s">
        <v>506</v>
      </c>
      <c r="BH23" s="15">
        <v>75</v>
      </c>
      <c r="BI23" s="16"/>
      <c r="BJ23" s="17">
        <v>242</v>
      </c>
      <c r="BK23" s="25">
        <v>42968</v>
      </c>
      <c r="BL23" s="26">
        <v>11.3</v>
      </c>
      <c r="BM23" t="s">
        <v>559</v>
      </c>
      <c r="BN23">
        <v>259</v>
      </c>
      <c r="BO23">
        <v>30</v>
      </c>
      <c r="BP23">
        <v>555</v>
      </c>
    </row>
    <row r="24" spans="1:68" ht="12.75">
      <c r="A24" s="9">
        <v>22</v>
      </c>
      <c r="B24" s="14">
        <v>39314</v>
      </c>
      <c r="C24" s="15">
        <v>1.3</v>
      </c>
      <c r="D24" s="15" t="s">
        <v>180</v>
      </c>
      <c r="E24" s="15">
        <v>328</v>
      </c>
      <c r="F24" s="15">
        <v>12</v>
      </c>
      <c r="G24" s="17">
        <v>30</v>
      </c>
      <c r="H24" s="14">
        <v>39685</v>
      </c>
      <c r="I24" s="15">
        <v>2.3</v>
      </c>
      <c r="J24" s="15" t="s">
        <v>181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182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183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184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185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186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</v>
      </c>
      <c r="AU24" s="15" t="s">
        <v>187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</v>
      </c>
      <c r="BA24" s="15" t="s">
        <v>452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507</v>
      </c>
      <c r="BH24" s="15">
        <v>119</v>
      </c>
      <c r="BI24" s="16">
        <v>15</v>
      </c>
      <c r="BJ24" s="17">
        <v>348</v>
      </c>
      <c r="BK24" s="25">
        <v>42975</v>
      </c>
      <c r="BL24" s="26">
        <v>11.3</v>
      </c>
      <c r="BM24" t="s">
        <v>560</v>
      </c>
      <c r="BN24">
        <v>271</v>
      </c>
      <c r="BO24">
        <v>41</v>
      </c>
      <c r="BP24">
        <v>532</v>
      </c>
    </row>
    <row r="25" spans="1:68" ht="12.75">
      <c r="A25" s="9">
        <v>23</v>
      </c>
      <c r="B25" s="14">
        <v>39321</v>
      </c>
      <c r="C25" s="15">
        <v>1.3</v>
      </c>
      <c r="D25" s="15" t="s">
        <v>188</v>
      </c>
      <c r="E25" s="15">
        <v>277</v>
      </c>
      <c r="F25" s="15">
        <v>12</v>
      </c>
      <c r="G25" s="17">
        <v>81</v>
      </c>
      <c r="H25" s="14">
        <v>39692</v>
      </c>
      <c r="I25" s="15">
        <v>2.3</v>
      </c>
      <c r="J25" s="15" t="s">
        <v>189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190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191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192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193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194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</v>
      </c>
      <c r="AU25" s="15" t="s">
        <v>195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</v>
      </c>
      <c r="BA25" s="15" t="s">
        <v>453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508</v>
      </c>
      <c r="BH25" s="15">
        <v>128</v>
      </c>
      <c r="BI25" s="16">
        <v>7</v>
      </c>
      <c r="BJ25" s="17">
        <v>347</v>
      </c>
      <c r="BK25" s="25">
        <v>42982</v>
      </c>
      <c r="BL25" s="26">
        <v>11.3</v>
      </c>
      <c r="BM25" t="s">
        <v>561</v>
      </c>
      <c r="BN25">
        <v>279</v>
      </c>
      <c r="BO25">
        <v>21</v>
      </c>
      <c r="BP25">
        <v>544</v>
      </c>
    </row>
    <row r="26" spans="1:68" ht="12.75">
      <c r="A26" s="9">
        <v>24</v>
      </c>
      <c r="B26" s="14">
        <v>39328</v>
      </c>
      <c r="C26" s="15">
        <v>1.3</v>
      </c>
      <c r="D26" s="15" t="s">
        <v>196</v>
      </c>
      <c r="E26" s="15">
        <v>331</v>
      </c>
      <c r="F26" s="15">
        <v>12</v>
      </c>
      <c r="G26" s="17">
        <v>27</v>
      </c>
      <c r="H26" s="14">
        <v>39699</v>
      </c>
      <c r="I26" s="15">
        <v>2.3</v>
      </c>
      <c r="J26" s="15" t="s">
        <v>197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198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199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200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201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202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</v>
      </c>
      <c r="AU26" s="15" t="s">
        <v>203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</v>
      </c>
      <c r="BA26" s="15" t="s">
        <v>454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509</v>
      </c>
      <c r="BH26" s="15">
        <v>270</v>
      </c>
      <c r="BI26" s="16">
        <v>7</v>
      </c>
      <c r="BJ26" s="17">
        <v>205</v>
      </c>
      <c r="BK26" s="25">
        <v>42989</v>
      </c>
      <c r="BL26" s="26">
        <v>11.3</v>
      </c>
      <c r="BM26" t="s">
        <v>562</v>
      </c>
      <c r="BN26">
        <v>285</v>
      </c>
      <c r="BO26">
        <v>21</v>
      </c>
      <c r="BP26">
        <v>538</v>
      </c>
    </row>
    <row r="27" spans="1:68" ht="12.75">
      <c r="A27" s="9">
        <v>25</v>
      </c>
      <c r="B27" s="14">
        <v>39335</v>
      </c>
      <c r="C27" s="15">
        <v>1.3</v>
      </c>
      <c r="D27" s="15" t="s">
        <v>204</v>
      </c>
      <c r="E27" s="15">
        <v>248</v>
      </c>
      <c r="F27" s="15">
        <v>55</v>
      </c>
      <c r="G27" s="17">
        <v>67</v>
      </c>
      <c r="H27" s="14">
        <v>39706</v>
      </c>
      <c r="I27" s="15">
        <v>2.3</v>
      </c>
      <c r="J27" s="15" t="s">
        <v>205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206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207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208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209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210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</v>
      </c>
      <c r="AU27" s="15" t="s">
        <v>211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</v>
      </c>
      <c r="BA27" s="15" t="s">
        <v>455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510</v>
      </c>
      <c r="BH27" s="15">
        <v>102</v>
      </c>
      <c r="BI27" s="16"/>
      <c r="BJ27" s="17">
        <v>380</v>
      </c>
      <c r="BK27" s="25">
        <v>42996</v>
      </c>
      <c r="BL27" s="26">
        <v>11.4</v>
      </c>
      <c r="BM27" t="s">
        <v>563</v>
      </c>
      <c r="BN27">
        <v>333</v>
      </c>
      <c r="BO27">
        <v>24</v>
      </c>
      <c r="BP27">
        <v>490</v>
      </c>
    </row>
    <row r="28" spans="1:68" ht="12.75">
      <c r="A28" s="9">
        <v>26</v>
      </c>
      <c r="B28" s="14">
        <v>39342</v>
      </c>
      <c r="C28" s="15">
        <v>1.3</v>
      </c>
      <c r="D28" s="15" t="s">
        <v>212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213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214</v>
      </c>
      <c r="Q28" s="15">
        <v>282</v>
      </c>
      <c r="R28" s="15"/>
      <c r="S28" s="17">
        <v>161</v>
      </c>
      <c r="T28" s="14">
        <v>40441</v>
      </c>
      <c r="U28" s="15">
        <v>4.4</v>
      </c>
      <c r="V28" s="15" t="s">
        <v>215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216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217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218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219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456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511</v>
      </c>
      <c r="BH28" s="15">
        <v>133</v>
      </c>
      <c r="BI28" s="16"/>
      <c r="BJ28" s="17">
        <v>394</v>
      </c>
      <c r="BK28" s="25">
        <v>43003</v>
      </c>
      <c r="BL28" s="26">
        <v>11.4</v>
      </c>
      <c r="BM28" t="s">
        <v>564</v>
      </c>
      <c r="BN28">
        <v>328</v>
      </c>
      <c r="BO28">
        <v>29</v>
      </c>
      <c r="BP28">
        <v>490</v>
      </c>
    </row>
    <row r="29" spans="1:68" ht="12.75">
      <c r="A29" s="9">
        <v>27</v>
      </c>
      <c r="B29" s="14">
        <v>39349</v>
      </c>
      <c r="C29" s="15">
        <v>1.4</v>
      </c>
      <c r="D29" s="15" t="s">
        <v>220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221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222</v>
      </c>
      <c r="Q29" s="15">
        <v>235</v>
      </c>
      <c r="R29" s="15">
        <v>27</v>
      </c>
      <c r="S29" s="17">
        <v>181</v>
      </c>
      <c r="T29" s="14">
        <v>40448</v>
      </c>
      <c r="U29" s="15">
        <v>4.4</v>
      </c>
      <c r="V29" s="15" t="s">
        <v>223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224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225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226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227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457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512</v>
      </c>
      <c r="BH29" s="15">
        <v>95</v>
      </c>
      <c r="BI29" s="16">
        <v>8</v>
      </c>
      <c r="BJ29" s="17">
        <v>424</v>
      </c>
      <c r="BK29" s="25">
        <v>43010</v>
      </c>
      <c r="BL29" s="26">
        <v>11.4</v>
      </c>
      <c r="BM29" t="s">
        <v>565</v>
      </c>
      <c r="BN29">
        <v>328</v>
      </c>
      <c r="BO29">
        <v>32</v>
      </c>
      <c r="BP29">
        <v>487</v>
      </c>
    </row>
    <row r="30" spans="1:68" ht="12.75">
      <c r="A30" s="9">
        <v>28</v>
      </c>
      <c r="B30" s="14">
        <v>39356</v>
      </c>
      <c r="C30" s="15">
        <v>1.4</v>
      </c>
      <c r="D30" s="15" t="s">
        <v>228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229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230</v>
      </c>
      <c r="Q30" s="15">
        <v>220</v>
      </c>
      <c r="R30" s="16">
        <v>27</v>
      </c>
      <c r="S30" s="17">
        <v>196</v>
      </c>
      <c r="T30" s="14">
        <v>40455</v>
      </c>
      <c r="U30" s="15">
        <v>4.4</v>
      </c>
      <c r="V30" s="15" t="s">
        <v>231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232</v>
      </c>
      <c r="AC30" s="15">
        <v>274</v>
      </c>
      <c r="AD30" s="16"/>
      <c r="AE30" s="17">
        <v>605</v>
      </c>
      <c r="AF30" s="13"/>
      <c r="AG30" s="14">
        <f aca="true" t="shared" si="1" ref="AG30:AG55">AG29+7</f>
        <v>41183</v>
      </c>
      <c r="AH30" s="15">
        <v>6.4</v>
      </c>
      <c r="AI30" s="15" t="s">
        <v>225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233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234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458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513</v>
      </c>
      <c r="BH30" s="15">
        <v>89</v>
      </c>
      <c r="BI30" s="16">
        <v>8</v>
      </c>
      <c r="BJ30" s="17">
        <v>424</v>
      </c>
      <c r="BK30" s="25">
        <v>43017</v>
      </c>
      <c r="BL30" s="26">
        <v>11.4</v>
      </c>
      <c r="BM30" t="s">
        <v>566</v>
      </c>
      <c r="BN30">
        <v>300</v>
      </c>
      <c r="BO30">
        <v>61</v>
      </c>
      <c r="BP30">
        <v>486</v>
      </c>
    </row>
    <row r="31" spans="1:68" ht="12.75">
      <c r="A31" s="9">
        <v>29</v>
      </c>
      <c r="B31" s="14">
        <v>39363</v>
      </c>
      <c r="C31" s="15">
        <v>1.4</v>
      </c>
      <c r="D31" s="15" t="s">
        <v>235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236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237</v>
      </c>
      <c r="Q31" s="15">
        <v>252</v>
      </c>
      <c r="R31" s="16">
        <v>12</v>
      </c>
      <c r="S31" s="17">
        <v>179</v>
      </c>
      <c r="T31" s="14">
        <v>40462</v>
      </c>
      <c r="U31" s="15">
        <v>4.4</v>
      </c>
      <c r="V31" s="15" t="s">
        <v>238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239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240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241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242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459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514</v>
      </c>
      <c r="BH31" s="15">
        <v>89</v>
      </c>
      <c r="BI31" s="16">
        <v>7</v>
      </c>
      <c r="BJ31" s="17">
        <v>425</v>
      </c>
      <c r="BK31" s="25">
        <v>43024</v>
      </c>
      <c r="BL31" s="26">
        <v>11.4</v>
      </c>
      <c r="BM31" t="s">
        <v>567</v>
      </c>
      <c r="BN31">
        <v>334</v>
      </c>
      <c r="BO31">
        <v>152</v>
      </c>
      <c r="BP31">
        <v>361</v>
      </c>
    </row>
    <row r="32" spans="1:68" ht="12.75">
      <c r="A32" s="9">
        <v>30</v>
      </c>
      <c r="B32" s="14">
        <v>39370</v>
      </c>
      <c r="C32" s="15">
        <v>1.4</v>
      </c>
      <c r="D32" s="15" t="s">
        <v>243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244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245</v>
      </c>
      <c r="Q32" s="15">
        <v>276</v>
      </c>
      <c r="R32" s="16">
        <v>33</v>
      </c>
      <c r="S32" s="17">
        <v>134</v>
      </c>
      <c r="T32" s="14">
        <v>40469</v>
      </c>
      <c r="U32" s="15">
        <v>4.4</v>
      </c>
      <c r="V32" s="15" t="s">
        <v>246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247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248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249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250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460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515</v>
      </c>
      <c r="BH32" s="15">
        <v>96</v>
      </c>
      <c r="BI32" s="16"/>
      <c r="BJ32" s="17">
        <v>425</v>
      </c>
      <c r="BK32" s="25">
        <v>43031</v>
      </c>
      <c r="BL32" s="26">
        <v>11.5</v>
      </c>
      <c r="BM32" t="s">
        <v>568</v>
      </c>
      <c r="BN32">
        <v>263</v>
      </c>
      <c r="BO32">
        <v>562</v>
      </c>
      <c r="BP32">
        <v>1012</v>
      </c>
    </row>
    <row r="33" spans="1:68" ht="12.75">
      <c r="A33" s="9">
        <v>31</v>
      </c>
      <c r="B33" s="14">
        <v>39377</v>
      </c>
      <c r="C33" s="15">
        <v>1.4</v>
      </c>
      <c r="D33" s="15" t="s">
        <v>251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252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253</v>
      </c>
      <c r="Q33" s="15">
        <v>615</v>
      </c>
      <c r="R33" s="16">
        <v>71</v>
      </c>
      <c r="S33" s="17">
        <v>248</v>
      </c>
      <c r="T33" s="14">
        <v>40476</v>
      </c>
      <c r="U33" s="15">
        <v>4.4</v>
      </c>
      <c r="V33" s="15" t="s">
        <v>254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255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256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257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258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461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516</v>
      </c>
      <c r="BH33" s="15">
        <v>96</v>
      </c>
      <c r="BI33" s="16"/>
      <c r="BJ33" s="17">
        <v>425</v>
      </c>
      <c r="BK33" s="25">
        <v>43038</v>
      </c>
      <c r="BL33" s="26">
        <v>11.5</v>
      </c>
      <c r="BM33" t="s">
        <v>569</v>
      </c>
      <c r="BN33">
        <v>268</v>
      </c>
      <c r="BO33">
        <v>504</v>
      </c>
      <c r="BP33">
        <v>1068</v>
      </c>
    </row>
    <row r="34" spans="1:68" ht="12.75">
      <c r="A34" s="9">
        <v>32</v>
      </c>
      <c r="B34" s="14">
        <v>39384</v>
      </c>
      <c r="C34" s="15">
        <v>1.5</v>
      </c>
      <c r="D34" s="15" t="s">
        <v>259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260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261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262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263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264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265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4" t="s">
        <v>266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4" t="s">
        <v>462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4" t="s">
        <v>517</v>
      </c>
      <c r="BH34" s="15">
        <v>646</v>
      </c>
      <c r="BI34" s="15"/>
      <c r="BJ34" s="17">
        <v>815</v>
      </c>
      <c r="BK34" s="25">
        <v>43045</v>
      </c>
      <c r="BL34" s="26">
        <v>11.5</v>
      </c>
      <c r="BM34" t="s">
        <v>570</v>
      </c>
      <c r="BN34">
        <v>282</v>
      </c>
      <c r="BO34">
        <v>553</v>
      </c>
      <c r="BP34">
        <v>1005</v>
      </c>
    </row>
    <row r="35" spans="1:68" ht="12.75">
      <c r="A35" s="9">
        <v>33</v>
      </c>
      <c r="B35" s="14">
        <v>39391</v>
      </c>
      <c r="C35" s="15">
        <v>1.5</v>
      </c>
      <c r="D35" s="15" t="s">
        <v>267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268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269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270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271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272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273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4" t="s">
        <v>274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4" t="s">
        <v>463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4" t="s">
        <v>518</v>
      </c>
      <c r="BH35" s="15">
        <v>651</v>
      </c>
      <c r="BI35" s="15"/>
      <c r="BJ35" s="17">
        <v>810</v>
      </c>
      <c r="BK35" s="25">
        <v>43052</v>
      </c>
      <c r="BL35" s="26">
        <v>11.5</v>
      </c>
      <c r="BM35" t="s">
        <v>571</v>
      </c>
      <c r="BN35">
        <v>320</v>
      </c>
      <c r="BO35">
        <v>440</v>
      </c>
      <c r="BP35">
        <v>1080</v>
      </c>
    </row>
    <row r="36" spans="1:68" ht="12.75">
      <c r="A36" s="9">
        <v>34</v>
      </c>
      <c r="B36" s="14">
        <v>39398</v>
      </c>
      <c r="C36" s="15">
        <v>1.5</v>
      </c>
      <c r="D36" s="15" t="s">
        <v>275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276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277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278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279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280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281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4" t="s">
        <v>282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4" t="s">
        <v>464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4" t="s">
        <v>519</v>
      </c>
      <c r="BH36" s="15">
        <v>650</v>
      </c>
      <c r="BI36" s="15"/>
      <c r="BJ36" s="17">
        <v>811</v>
      </c>
      <c r="BK36" s="25">
        <v>43059</v>
      </c>
      <c r="BL36" s="26">
        <v>11.5</v>
      </c>
      <c r="BM36" t="s">
        <v>572</v>
      </c>
      <c r="BN36">
        <v>282</v>
      </c>
      <c r="BO36">
        <v>560</v>
      </c>
      <c r="BP36">
        <v>998</v>
      </c>
    </row>
    <row r="37" spans="1:68" ht="12.75">
      <c r="A37" s="9">
        <v>35</v>
      </c>
      <c r="B37" s="14">
        <v>39405</v>
      </c>
      <c r="C37" s="15">
        <v>1.5</v>
      </c>
      <c r="D37" s="15" t="s">
        <v>283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284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285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286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287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288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289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4" t="s">
        <v>290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4" t="s">
        <v>465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4" t="s">
        <v>520</v>
      </c>
      <c r="BH37" s="15">
        <v>746</v>
      </c>
      <c r="BI37" s="15">
        <v>262</v>
      </c>
      <c r="BJ37" s="17">
        <v>453</v>
      </c>
      <c r="BK37" s="25">
        <v>43066</v>
      </c>
      <c r="BL37" s="26">
        <v>11.5</v>
      </c>
      <c r="BM37" t="s">
        <v>573</v>
      </c>
      <c r="BN37">
        <v>267</v>
      </c>
      <c r="BO37">
        <v>560</v>
      </c>
      <c r="BP37">
        <v>1013</v>
      </c>
    </row>
    <row r="38" spans="1:68" ht="12.75">
      <c r="A38" s="9">
        <v>36</v>
      </c>
      <c r="B38" s="14">
        <v>39412</v>
      </c>
      <c r="C38" s="15">
        <v>1.5</v>
      </c>
      <c r="D38" s="15" t="s">
        <v>291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292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293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294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295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296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297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298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466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521</v>
      </c>
      <c r="BH38" s="15">
        <v>599</v>
      </c>
      <c r="BI38" s="15">
        <v>68</v>
      </c>
      <c r="BJ38" s="17">
        <v>794</v>
      </c>
      <c r="BK38" s="25">
        <v>43073</v>
      </c>
      <c r="BL38" s="26">
        <v>11.5</v>
      </c>
      <c r="BM38" t="s">
        <v>574</v>
      </c>
      <c r="BN38">
        <v>253</v>
      </c>
      <c r="BO38">
        <v>571</v>
      </c>
      <c r="BP38">
        <v>1016</v>
      </c>
    </row>
    <row r="39" spans="1:68" ht="12.75">
      <c r="A39" s="9">
        <v>37</v>
      </c>
      <c r="B39" s="14">
        <v>39419</v>
      </c>
      <c r="C39" s="15">
        <v>1.5</v>
      </c>
      <c r="D39" s="15" t="s">
        <v>299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300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301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302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303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304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305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306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467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522</v>
      </c>
      <c r="BH39" s="15">
        <v>657</v>
      </c>
      <c r="BI39" s="15">
        <v>24</v>
      </c>
      <c r="BJ39" s="17">
        <v>780</v>
      </c>
      <c r="BK39" s="25">
        <v>43080</v>
      </c>
      <c r="BL39" s="26">
        <v>11.5</v>
      </c>
      <c r="BM39" t="s">
        <v>575</v>
      </c>
      <c r="BN39">
        <v>253</v>
      </c>
      <c r="BO39">
        <v>559</v>
      </c>
      <c r="BP39">
        <v>1028</v>
      </c>
    </row>
    <row r="40" spans="1:68" ht="12.75">
      <c r="A40" s="9">
        <v>38</v>
      </c>
      <c r="B40" s="14">
        <v>39426</v>
      </c>
      <c r="C40" s="15">
        <v>1.5</v>
      </c>
      <c r="D40" s="15" t="s">
        <v>307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308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309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310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311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312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313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314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468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523</v>
      </c>
      <c r="BH40" s="15">
        <v>527</v>
      </c>
      <c r="BI40" s="15">
        <v>187</v>
      </c>
      <c r="BJ40" s="17">
        <v>747</v>
      </c>
      <c r="BK40" s="25">
        <v>43087</v>
      </c>
      <c r="BL40" s="26">
        <v>11.5</v>
      </c>
      <c r="BM40" t="s">
        <v>576</v>
      </c>
      <c r="BN40">
        <v>253</v>
      </c>
      <c r="BO40">
        <v>400</v>
      </c>
      <c r="BP40">
        <v>1187</v>
      </c>
    </row>
    <row r="41" spans="1:68" ht="12.75">
      <c r="A41" s="9">
        <v>39</v>
      </c>
      <c r="B41" s="14">
        <v>39433</v>
      </c>
      <c r="C41" s="15">
        <v>1.5</v>
      </c>
      <c r="D41" s="15" t="s">
        <v>315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316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317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318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319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320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321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322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469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524</v>
      </c>
      <c r="BH41" s="15">
        <v>522</v>
      </c>
      <c r="BI41" s="15">
        <v>311</v>
      </c>
      <c r="BJ41" s="17">
        <v>628</v>
      </c>
      <c r="BK41" s="25">
        <v>43094</v>
      </c>
      <c r="BL41" s="26">
        <v>11.5</v>
      </c>
      <c r="BM41" t="s">
        <v>577</v>
      </c>
      <c r="BN41">
        <v>258</v>
      </c>
      <c r="BO41">
        <v>446</v>
      </c>
      <c r="BP41">
        <v>1136</v>
      </c>
    </row>
    <row r="42" spans="1:68" ht="12.75">
      <c r="A42" s="9">
        <v>40</v>
      </c>
      <c r="B42" s="14">
        <v>39440</v>
      </c>
      <c r="C42" s="15">
        <v>1.5</v>
      </c>
      <c r="D42" s="15" t="s">
        <v>323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324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325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326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327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328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329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330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470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525</v>
      </c>
      <c r="BH42" s="15">
        <v>585</v>
      </c>
      <c r="BI42" s="15">
        <v>250</v>
      </c>
      <c r="BJ42" s="17">
        <v>626</v>
      </c>
      <c r="BK42" s="25">
        <v>43101</v>
      </c>
      <c r="BL42" s="26">
        <v>11.5</v>
      </c>
      <c r="BM42" t="s">
        <v>578</v>
      </c>
      <c r="BN42">
        <v>289</v>
      </c>
      <c r="BO42">
        <v>410</v>
      </c>
      <c r="BP42">
        <v>1141</v>
      </c>
    </row>
    <row r="43" spans="1:68" ht="12.75">
      <c r="A43" s="9">
        <v>41</v>
      </c>
      <c r="B43" s="14">
        <v>39447</v>
      </c>
      <c r="C43" s="15">
        <v>1.5</v>
      </c>
      <c r="D43" s="15" t="s">
        <v>331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332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333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334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335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336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337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338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471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526</v>
      </c>
      <c r="BH43" s="15">
        <v>529</v>
      </c>
      <c r="BI43" s="15">
        <v>294</v>
      </c>
      <c r="BJ43" s="17">
        <v>638</v>
      </c>
      <c r="BK43" s="25">
        <v>43108</v>
      </c>
      <c r="BL43" s="26">
        <v>11.5</v>
      </c>
      <c r="BM43" t="s">
        <v>579</v>
      </c>
      <c r="BN43">
        <v>263</v>
      </c>
      <c r="BO43">
        <v>421</v>
      </c>
      <c r="BP43">
        <v>1156</v>
      </c>
    </row>
    <row r="44" spans="1:68" ht="12.75">
      <c r="A44" s="9">
        <v>42</v>
      </c>
      <c r="B44" s="14">
        <v>39454</v>
      </c>
      <c r="C44" s="15">
        <v>1.5</v>
      </c>
      <c r="D44" s="15" t="s">
        <v>339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340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341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342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343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344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345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346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472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527</v>
      </c>
      <c r="BH44" s="15">
        <v>489</v>
      </c>
      <c r="BI44" s="15">
        <v>296</v>
      </c>
      <c r="BJ44" s="17">
        <v>676</v>
      </c>
      <c r="BK44" s="25">
        <v>43115</v>
      </c>
      <c r="BL44" s="26">
        <v>11.5</v>
      </c>
      <c r="BM44" t="s">
        <v>580</v>
      </c>
      <c r="BN44">
        <v>268</v>
      </c>
      <c r="BO44">
        <v>418</v>
      </c>
      <c r="BP44">
        <v>1154</v>
      </c>
    </row>
    <row r="45" spans="1:63" ht="12.75">
      <c r="A45" s="9">
        <v>43</v>
      </c>
      <c r="B45" s="14">
        <v>39461</v>
      </c>
      <c r="C45" s="15">
        <v>1.5</v>
      </c>
      <c r="D45" s="15" t="s">
        <v>347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348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349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350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351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352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353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354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473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528</v>
      </c>
      <c r="BH45" s="15">
        <v>618</v>
      </c>
      <c r="BI45" s="15">
        <v>56</v>
      </c>
      <c r="BJ45" s="17">
        <v>787</v>
      </c>
      <c r="BK45" s="25">
        <v>43122</v>
      </c>
    </row>
    <row r="46" spans="1:63" ht="12.75">
      <c r="A46" s="9">
        <v>44</v>
      </c>
      <c r="B46" s="14">
        <v>39468</v>
      </c>
      <c r="C46" s="15">
        <v>1.5</v>
      </c>
      <c r="D46" s="15" t="s">
        <v>355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356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357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358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359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360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361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362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474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529</v>
      </c>
      <c r="BH46" s="15">
        <v>636</v>
      </c>
      <c r="BI46" s="15">
        <v>62</v>
      </c>
      <c r="BJ46" s="17">
        <v>763</v>
      </c>
      <c r="BK46" s="25">
        <v>43129</v>
      </c>
    </row>
    <row r="47" spans="1:63" ht="12.75">
      <c r="A47" s="9">
        <v>45</v>
      </c>
      <c r="B47" s="14">
        <v>39475</v>
      </c>
      <c r="C47" s="15">
        <v>1.5</v>
      </c>
      <c r="D47" s="15" t="s">
        <v>363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364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365</v>
      </c>
      <c r="Q47" s="15">
        <v>455</v>
      </c>
      <c r="R47" s="15">
        <v>218</v>
      </c>
      <c r="S47" s="17">
        <v>227</v>
      </c>
      <c r="T47" s="14">
        <v>40574</v>
      </c>
      <c r="U47" s="15">
        <v>4.6</v>
      </c>
      <c r="V47" s="15" t="s">
        <v>366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367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368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369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370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475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530</v>
      </c>
      <c r="BH47" s="15">
        <v>517</v>
      </c>
      <c r="BI47" s="15">
        <v>191</v>
      </c>
      <c r="BJ47" s="17">
        <v>823</v>
      </c>
      <c r="BK47" s="25">
        <v>43136</v>
      </c>
    </row>
    <row r="48" spans="1:63" ht="12.75">
      <c r="A48" s="9">
        <v>46</v>
      </c>
      <c r="B48" s="14">
        <v>39482</v>
      </c>
      <c r="C48" s="15">
        <v>1.6</v>
      </c>
      <c r="D48" s="15" t="s">
        <v>371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372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373</v>
      </c>
      <c r="Q48" s="15">
        <v>460</v>
      </c>
      <c r="R48" s="15">
        <v>209</v>
      </c>
      <c r="S48" s="17">
        <v>231</v>
      </c>
      <c r="T48" s="14">
        <v>40581</v>
      </c>
      <c r="U48" s="15">
        <v>4.6</v>
      </c>
      <c r="V48" s="15" t="s">
        <v>374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375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376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377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378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476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531</v>
      </c>
      <c r="BH48" s="15">
        <v>617</v>
      </c>
      <c r="BI48" s="15">
        <v>226</v>
      </c>
      <c r="BJ48" s="17">
        <v>688</v>
      </c>
      <c r="BK48" s="25">
        <v>43143</v>
      </c>
    </row>
    <row r="49" spans="1:63" ht="12.75">
      <c r="A49" s="9">
        <v>47</v>
      </c>
      <c r="B49" s="14">
        <v>39489</v>
      </c>
      <c r="C49" s="15">
        <v>1.6</v>
      </c>
      <c r="D49" s="15" t="s">
        <v>379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380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381</v>
      </c>
      <c r="Q49" s="15">
        <v>461</v>
      </c>
      <c r="R49" s="15">
        <v>211</v>
      </c>
      <c r="S49" s="17">
        <v>228</v>
      </c>
      <c r="T49" s="14">
        <v>40588</v>
      </c>
      <c r="U49" s="15">
        <v>4.6</v>
      </c>
      <c r="V49" s="15" t="s">
        <v>382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383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384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385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386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477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532</v>
      </c>
      <c r="BH49" s="15">
        <v>588</v>
      </c>
      <c r="BI49" s="15">
        <v>78</v>
      </c>
      <c r="BJ49" s="17">
        <v>865</v>
      </c>
      <c r="BK49" s="25">
        <v>43150</v>
      </c>
    </row>
    <row r="50" spans="1:63" ht="12.75">
      <c r="A50" s="9">
        <v>48</v>
      </c>
      <c r="B50" s="14">
        <v>39496</v>
      </c>
      <c r="C50" s="15">
        <v>1.6</v>
      </c>
      <c r="D50" s="15" t="s">
        <v>387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388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389</v>
      </c>
      <c r="Q50" s="15">
        <v>430</v>
      </c>
      <c r="R50" s="15">
        <v>220</v>
      </c>
      <c r="S50" s="17">
        <v>250</v>
      </c>
      <c r="T50" s="14">
        <v>40595</v>
      </c>
      <c r="U50" s="15">
        <v>4.6</v>
      </c>
      <c r="V50" s="15" t="s">
        <v>390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391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392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393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394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478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533</v>
      </c>
      <c r="BH50" s="15">
        <v>560</v>
      </c>
      <c r="BI50" s="15">
        <v>130</v>
      </c>
      <c r="BJ50" s="17">
        <v>841</v>
      </c>
      <c r="BK50" s="25">
        <v>43157</v>
      </c>
    </row>
    <row r="51" spans="1:63" ht="12.75">
      <c r="A51" s="9">
        <v>49</v>
      </c>
      <c r="B51" s="14">
        <v>39503</v>
      </c>
      <c r="C51" s="15">
        <v>1.6</v>
      </c>
      <c r="D51" s="15" t="s">
        <v>395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396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397</v>
      </c>
      <c r="Q51" s="15">
        <v>440</v>
      </c>
      <c r="R51" s="15">
        <v>221</v>
      </c>
      <c r="S51" s="17">
        <v>239</v>
      </c>
      <c r="T51" s="14">
        <v>40602</v>
      </c>
      <c r="U51" s="15">
        <v>4.6</v>
      </c>
      <c r="V51" s="15" t="s">
        <v>398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399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400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401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402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479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534</v>
      </c>
      <c r="BH51" s="15">
        <v>553</v>
      </c>
      <c r="BI51" s="15">
        <v>189</v>
      </c>
      <c r="BJ51" s="17">
        <v>789</v>
      </c>
      <c r="BK51" s="25">
        <v>43164</v>
      </c>
    </row>
    <row r="52" spans="1:63" ht="12.75">
      <c r="A52" s="9">
        <v>50</v>
      </c>
      <c r="B52" s="14">
        <v>39510</v>
      </c>
      <c r="C52" s="15">
        <v>1.6</v>
      </c>
      <c r="D52" s="18" t="s">
        <v>403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404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405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406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407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408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409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410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480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535</v>
      </c>
      <c r="BH52" s="15">
        <v>518</v>
      </c>
      <c r="BI52" s="15">
        <v>181</v>
      </c>
      <c r="BJ52" s="17">
        <v>832</v>
      </c>
      <c r="BK52" s="25">
        <v>43171</v>
      </c>
    </row>
    <row r="53" spans="1:63" ht="12.75">
      <c r="A53" s="9">
        <v>51</v>
      </c>
      <c r="B53" s="14">
        <v>39517</v>
      </c>
      <c r="C53" s="15">
        <v>1.6</v>
      </c>
      <c r="D53" s="18" t="s">
        <v>411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412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413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414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415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416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417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418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481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536</v>
      </c>
      <c r="BH53" s="15">
        <v>522</v>
      </c>
      <c r="BI53" s="15">
        <v>186</v>
      </c>
      <c r="BJ53" s="17">
        <v>823</v>
      </c>
      <c r="BK53" s="25">
        <v>43178</v>
      </c>
    </row>
    <row r="54" spans="1:63" ht="13.5" thickBot="1">
      <c r="A54" s="9">
        <v>52</v>
      </c>
      <c r="B54" s="14">
        <v>39524</v>
      </c>
      <c r="C54" s="15">
        <v>1.6</v>
      </c>
      <c r="D54" s="18" t="s">
        <v>419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420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421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422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423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424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425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426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482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536</v>
      </c>
      <c r="BH54" s="15"/>
      <c r="BI54" s="15"/>
      <c r="BJ54" s="17"/>
      <c r="BK54" s="25">
        <v>43185</v>
      </c>
    </row>
    <row r="55" spans="1:62" ht="13.5" thickBot="1">
      <c r="A55" s="20">
        <v>53</v>
      </c>
      <c r="B55" s="21">
        <v>39531</v>
      </c>
      <c r="C55" s="22">
        <v>1.6</v>
      </c>
      <c r="D55" s="22" t="s">
        <v>427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428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429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430</v>
      </c>
      <c r="AV55" s="22"/>
      <c r="AW55" s="22"/>
      <c r="AX55" s="23"/>
      <c r="AY55" s="21">
        <v>42457</v>
      </c>
      <c r="AZ55" s="22">
        <v>9.6</v>
      </c>
      <c r="BA55" s="22" t="s">
        <v>483</v>
      </c>
      <c r="BB55" s="22"/>
      <c r="BC55" s="22"/>
      <c r="BD55" s="23"/>
      <c r="BE55" s="14">
        <v>42821</v>
      </c>
      <c r="BF55" s="22">
        <v>10.6</v>
      </c>
      <c r="BG55" s="22" t="s">
        <v>537</v>
      </c>
      <c r="BH55" s="22"/>
      <c r="BI55" s="22"/>
      <c r="BJ55" s="23"/>
    </row>
    <row r="56" ht="12.75" customHeight="1" hidden="1"/>
  </sheetData>
  <sheetProtection/>
  <mergeCells count="11">
    <mergeCell ref="AG1:AL1"/>
    <mergeCell ref="B1:G1"/>
    <mergeCell ref="Z1:AE1"/>
    <mergeCell ref="T1:Y1"/>
    <mergeCell ref="N1:S1"/>
    <mergeCell ref="H1:M1"/>
    <mergeCell ref="BK1:BP1"/>
    <mergeCell ref="BE1:BJ1"/>
    <mergeCell ref="AY1:BD1"/>
    <mergeCell ref="AS1:AX1"/>
    <mergeCell ref="AM1:A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CC"/>
  </sheetPr>
  <dimension ref="A1:D55"/>
  <sheetViews>
    <sheetView zoomScalePageLayoutView="0" workbookViewId="0" topLeftCell="A19">
      <selection activeCell="G51" sqref="G51"/>
    </sheetView>
  </sheetViews>
  <sheetFormatPr defaultColWidth="9.140625" defaultRowHeight="12.75"/>
  <cols>
    <col min="1" max="1" width="37.57421875" style="0" customWidth="1"/>
    <col min="2" max="2" width="48.8515625" style="0" customWidth="1"/>
    <col min="3" max="3" width="19.7109375" style="0" customWidth="1"/>
    <col min="4" max="4" width="31.28125" style="0" customWidth="1"/>
  </cols>
  <sheetData>
    <row r="1" spans="1:4" ht="13.5" thickBot="1">
      <c r="A1" s="27" t="s">
        <v>581</v>
      </c>
      <c r="B1" s="28" t="s">
        <v>582</v>
      </c>
      <c r="C1" s="29" t="s">
        <v>583</v>
      </c>
      <c r="D1" s="30" t="s">
        <v>584</v>
      </c>
    </row>
    <row r="2" spans="1:4" ht="12.75">
      <c r="A2" s="31" t="s">
        <v>585</v>
      </c>
      <c r="B2" s="32" t="s">
        <v>586</v>
      </c>
      <c r="C2" s="33"/>
      <c r="D2" s="34" t="s">
        <v>587</v>
      </c>
    </row>
    <row r="3" spans="1:4" ht="12.75">
      <c r="A3" s="35"/>
      <c r="B3" s="36" t="s">
        <v>588</v>
      </c>
      <c r="C3" s="37"/>
      <c r="D3" s="38" t="s">
        <v>589</v>
      </c>
    </row>
    <row r="4" spans="1:4" ht="12.75">
      <c r="A4" s="35"/>
      <c r="B4" s="36" t="s">
        <v>590</v>
      </c>
      <c r="C4" s="39">
        <v>0.08861247315000043</v>
      </c>
      <c r="D4" s="35"/>
    </row>
    <row r="5" spans="1:4" ht="12.75">
      <c r="A5" s="40"/>
      <c r="B5" s="41" t="s">
        <v>591</v>
      </c>
      <c r="C5" s="42">
        <v>6.55023587</v>
      </c>
      <c r="D5" s="40"/>
    </row>
    <row r="6" spans="1:4" ht="12.75">
      <c r="A6" s="43" t="s">
        <v>592</v>
      </c>
      <c r="B6" s="44"/>
      <c r="C6" s="45"/>
      <c r="D6" s="43"/>
    </row>
    <row r="7" spans="1:4" ht="25.5">
      <c r="A7" s="46" t="s">
        <v>593</v>
      </c>
      <c r="B7" s="47" t="s">
        <v>594</v>
      </c>
      <c r="C7" s="37"/>
      <c r="D7" s="48" t="s">
        <v>595</v>
      </c>
    </row>
    <row r="8" spans="1:4" ht="12.75">
      <c r="A8" s="35"/>
      <c r="B8" s="47" t="s">
        <v>596</v>
      </c>
      <c r="C8" s="37"/>
      <c r="D8" s="39" t="s">
        <v>597</v>
      </c>
    </row>
    <row r="9" spans="1:4" ht="12.75">
      <c r="A9" s="35"/>
      <c r="B9" s="47" t="s">
        <v>598</v>
      </c>
      <c r="C9" s="39">
        <v>9.658591434</v>
      </c>
      <c r="D9" s="35"/>
    </row>
    <row r="10" spans="1:4" ht="12.75">
      <c r="A10" s="40"/>
      <c r="B10" s="49" t="s">
        <v>599</v>
      </c>
      <c r="C10" s="42"/>
      <c r="D10" s="50" t="s">
        <v>600</v>
      </c>
    </row>
    <row r="11" spans="1:4" ht="12.75">
      <c r="A11" s="43" t="s">
        <v>601</v>
      </c>
      <c r="B11" s="51" t="s">
        <v>602</v>
      </c>
      <c r="C11" s="45"/>
      <c r="D11" s="43" t="s">
        <v>603</v>
      </c>
    </row>
    <row r="12" spans="1:4" ht="12.75">
      <c r="A12" s="35"/>
      <c r="B12" s="47" t="s">
        <v>604</v>
      </c>
      <c r="C12" s="39"/>
      <c r="D12" s="35" t="s">
        <v>605</v>
      </c>
    </row>
    <row r="13" spans="1:4" ht="12.75">
      <c r="A13" s="35"/>
      <c r="B13" s="47" t="s">
        <v>606</v>
      </c>
      <c r="C13" s="39"/>
      <c r="D13" s="35" t="s">
        <v>607</v>
      </c>
    </row>
    <row r="14" spans="1:4" ht="12.75">
      <c r="A14" s="35"/>
      <c r="B14" s="52" t="s">
        <v>608</v>
      </c>
      <c r="C14" s="39">
        <v>1.6018129699999997</v>
      </c>
      <c r="D14" s="35"/>
    </row>
    <row r="15" spans="1:4" ht="16.5" customHeight="1">
      <c r="A15" s="40"/>
      <c r="B15" s="53" t="s">
        <v>609</v>
      </c>
      <c r="C15" s="42">
        <v>-0.019285770000000015</v>
      </c>
      <c r="D15" s="40"/>
    </row>
    <row r="16" spans="1:4" ht="12.75">
      <c r="A16" s="43" t="s">
        <v>610</v>
      </c>
      <c r="B16" s="51" t="s">
        <v>611</v>
      </c>
      <c r="C16" s="45"/>
      <c r="D16" s="54"/>
    </row>
    <row r="17" spans="1:4" ht="12.75">
      <c r="A17" s="40"/>
      <c r="B17" s="55" t="s">
        <v>612</v>
      </c>
      <c r="C17" s="56">
        <v>8.437</v>
      </c>
      <c r="D17" s="40"/>
    </row>
    <row r="18" spans="1:4" ht="12.75">
      <c r="A18" s="57" t="s">
        <v>613</v>
      </c>
      <c r="B18" s="58" t="s">
        <v>614</v>
      </c>
      <c r="C18" s="59">
        <v>0.30452486999999995</v>
      </c>
      <c r="D18" s="57"/>
    </row>
    <row r="19" spans="1:4" ht="12.75">
      <c r="A19" s="43" t="s">
        <v>615</v>
      </c>
      <c r="B19" s="51" t="s">
        <v>614</v>
      </c>
      <c r="C19" s="45">
        <v>3.32217513</v>
      </c>
      <c r="D19" s="54"/>
    </row>
    <row r="20" spans="1:4" ht="12.75">
      <c r="A20" s="40"/>
      <c r="B20" s="55" t="s">
        <v>616</v>
      </c>
      <c r="C20" s="56"/>
      <c r="D20" s="60">
        <v>18</v>
      </c>
    </row>
    <row r="21" spans="1:4" ht="19.5" customHeight="1">
      <c r="A21" s="61" t="s">
        <v>617</v>
      </c>
      <c r="B21" s="62" t="s">
        <v>618</v>
      </c>
      <c r="C21" s="63">
        <v>0.14049022</v>
      </c>
      <c r="D21" s="61"/>
    </row>
    <row r="22" spans="1:4" ht="12.75">
      <c r="A22" s="64"/>
      <c r="B22" s="65" t="s">
        <v>619</v>
      </c>
      <c r="C22" s="66"/>
      <c r="D22" s="67">
        <v>17</v>
      </c>
    </row>
    <row r="23" spans="1:4" ht="12.75">
      <c r="A23" s="43" t="s">
        <v>620</v>
      </c>
      <c r="B23" s="51" t="s">
        <v>621</v>
      </c>
      <c r="C23" s="45">
        <v>1.092</v>
      </c>
      <c r="D23" s="54"/>
    </row>
    <row r="24" spans="1:4" ht="12.75">
      <c r="A24" s="40"/>
      <c r="B24" s="55" t="s">
        <v>622</v>
      </c>
      <c r="C24" s="56"/>
      <c r="D24" s="60" t="s">
        <v>623</v>
      </c>
    </row>
    <row r="25" spans="1:4" ht="12.75">
      <c r="A25" s="68" t="s">
        <v>624</v>
      </c>
      <c r="B25" s="69" t="s">
        <v>625</v>
      </c>
      <c r="C25" s="70">
        <v>5.41763097</v>
      </c>
      <c r="D25" s="68"/>
    </row>
    <row r="26" spans="1:4" ht="12.75">
      <c r="A26" s="43" t="s">
        <v>626</v>
      </c>
      <c r="B26" s="51" t="s">
        <v>627</v>
      </c>
      <c r="C26" s="45"/>
      <c r="D26" s="71" t="s">
        <v>628</v>
      </c>
    </row>
    <row r="27" spans="1:4" ht="12.75">
      <c r="A27" s="35"/>
      <c r="B27" s="52" t="s">
        <v>629</v>
      </c>
      <c r="C27" s="72"/>
      <c r="D27" s="73" t="s">
        <v>630</v>
      </c>
    </row>
    <row r="28" spans="1:4" ht="12.75">
      <c r="A28" s="40"/>
      <c r="B28" s="55" t="s">
        <v>614</v>
      </c>
      <c r="C28" s="56">
        <v>1.15694384</v>
      </c>
      <c r="D28" s="40"/>
    </row>
    <row r="29" spans="1:4" ht="27" customHeight="1">
      <c r="A29" s="74" t="s">
        <v>631</v>
      </c>
      <c r="B29" s="51" t="s">
        <v>632</v>
      </c>
      <c r="C29" s="45">
        <v>0.12</v>
      </c>
      <c r="D29" s="43"/>
    </row>
    <row r="30" spans="1:4" ht="15" customHeight="1">
      <c r="A30" s="75"/>
      <c r="B30" s="55" t="s">
        <v>633</v>
      </c>
      <c r="C30" s="56">
        <v>0</v>
      </c>
      <c r="D30" s="40"/>
    </row>
    <row r="31" spans="1:4" ht="16.5" customHeight="1">
      <c r="A31" s="76" t="s">
        <v>634</v>
      </c>
      <c r="B31" s="77" t="s">
        <v>635</v>
      </c>
      <c r="C31" s="78">
        <v>0.01256177635199994</v>
      </c>
      <c r="D31" s="76"/>
    </row>
    <row r="32" spans="1:4" ht="17.25" customHeight="1">
      <c r="A32" s="79" t="s">
        <v>636</v>
      </c>
      <c r="B32" s="80" t="s">
        <v>614</v>
      </c>
      <c r="C32" s="78">
        <v>0.92548772</v>
      </c>
      <c r="D32" s="76"/>
    </row>
    <row r="33" spans="1:4" ht="15.75" customHeight="1">
      <c r="A33" s="79" t="s">
        <v>637</v>
      </c>
      <c r="B33" s="80" t="s">
        <v>614</v>
      </c>
      <c r="C33" s="78">
        <v>34.01280092592592</v>
      </c>
      <c r="D33" s="76"/>
    </row>
    <row r="34" spans="1:4" ht="12.75">
      <c r="A34" s="81" t="s">
        <v>638</v>
      </c>
      <c r="B34" s="82" t="s">
        <v>639</v>
      </c>
      <c r="C34" s="83">
        <v>35.07085042227792</v>
      </c>
      <c r="D34" s="83"/>
    </row>
    <row r="35" spans="1:4" ht="12.75">
      <c r="A35" s="76" t="s">
        <v>640</v>
      </c>
      <c r="B35" s="80" t="s">
        <v>614</v>
      </c>
      <c r="C35" s="78">
        <v>0</v>
      </c>
      <c r="D35" s="76"/>
    </row>
    <row r="36" spans="1:4" ht="12.75">
      <c r="A36" s="76" t="s">
        <v>641</v>
      </c>
      <c r="B36" s="80" t="s">
        <v>614</v>
      </c>
      <c r="C36" s="78">
        <v>0</v>
      </c>
      <c r="D36" s="76"/>
    </row>
    <row r="37" spans="1:4" ht="12.75">
      <c r="A37" s="43" t="s">
        <v>642</v>
      </c>
      <c r="B37" s="51" t="s">
        <v>643</v>
      </c>
      <c r="C37" s="45"/>
      <c r="D37" s="71" t="s">
        <v>644</v>
      </c>
    </row>
    <row r="38" spans="1:4" ht="12.75">
      <c r="A38" s="35"/>
      <c r="B38" s="52" t="s">
        <v>645</v>
      </c>
      <c r="C38" s="84">
        <v>13.79629963</v>
      </c>
      <c r="D38" s="35"/>
    </row>
    <row r="39" spans="1:4" ht="12.75">
      <c r="A39" s="35"/>
      <c r="B39" s="52" t="s">
        <v>646</v>
      </c>
      <c r="C39" s="84"/>
      <c r="D39" s="35"/>
    </row>
    <row r="40" spans="1:4" ht="12.75">
      <c r="A40" s="35"/>
      <c r="B40" s="52" t="s">
        <v>647</v>
      </c>
      <c r="C40" s="39"/>
      <c r="D40" s="38" t="s">
        <v>648</v>
      </c>
    </row>
    <row r="41" spans="1:4" ht="12.75">
      <c r="A41" s="35"/>
      <c r="B41" s="52" t="s">
        <v>649</v>
      </c>
      <c r="C41" s="37"/>
      <c r="D41" s="38" t="s">
        <v>650</v>
      </c>
    </row>
    <row r="42" spans="1:4" ht="12.75">
      <c r="A42" s="35"/>
      <c r="B42" s="52" t="s">
        <v>651</v>
      </c>
      <c r="C42" s="84"/>
      <c r="D42" s="37"/>
    </row>
    <row r="43" spans="1:4" ht="12.75">
      <c r="A43" s="35"/>
      <c r="B43" s="52" t="s">
        <v>647</v>
      </c>
      <c r="C43" s="39"/>
      <c r="D43" s="85" t="s">
        <v>652</v>
      </c>
    </row>
    <row r="44" spans="1:4" ht="12.75">
      <c r="A44" s="40"/>
      <c r="B44" s="55" t="s">
        <v>649</v>
      </c>
      <c r="C44" s="42"/>
      <c r="D44" s="56" t="s">
        <v>653</v>
      </c>
    </row>
    <row r="45" spans="1:4" ht="12.75">
      <c r="A45" s="43" t="s">
        <v>654</v>
      </c>
      <c r="B45" s="51" t="s">
        <v>655</v>
      </c>
      <c r="C45" s="45"/>
      <c r="D45" s="43"/>
    </row>
    <row r="46" spans="1:4" ht="12.75">
      <c r="A46" s="35"/>
      <c r="B46" s="52" t="s">
        <v>656</v>
      </c>
      <c r="C46" s="39"/>
      <c r="D46" s="86">
        <v>0</v>
      </c>
    </row>
    <row r="47" spans="1:4" ht="12.75">
      <c r="A47" s="35"/>
      <c r="B47" s="52" t="s">
        <v>657</v>
      </c>
      <c r="C47" s="39"/>
      <c r="D47" s="86">
        <v>0</v>
      </c>
    </row>
    <row r="48" spans="1:4" ht="12.75">
      <c r="A48" s="35"/>
      <c r="B48" s="52" t="s">
        <v>658</v>
      </c>
      <c r="C48" s="84"/>
      <c r="D48" s="35"/>
    </row>
    <row r="49" spans="1:4" ht="12.75">
      <c r="A49" s="35"/>
      <c r="B49" s="52" t="s">
        <v>659</v>
      </c>
      <c r="C49" s="39"/>
      <c r="D49" s="87">
        <v>0</v>
      </c>
    </row>
    <row r="50" spans="1:4" ht="12.75">
      <c r="A50" s="35"/>
      <c r="B50" s="52" t="s">
        <v>660</v>
      </c>
      <c r="C50" s="39"/>
      <c r="D50" s="87">
        <v>0</v>
      </c>
    </row>
    <row r="51" spans="1:4" ht="12.75">
      <c r="A51" s="35"/>
      <c r="B51" s="52" t="s">
        <v>661</v>
      </c>
      <c r="C51" s="84"/>
      <c r="D51" s="35"/>
    </row>
    <row r="52" spans="1:4" ht="12.75">
      <c r="A52" s="35"/>
      <c r="B52" s="52" t="s">
        <v>662</v>
      </c>
      <c r="C52" s="39"/>
      <c r="D52" s="85" t="s">
        <v>650</v>
      </c>
    </row>
    <row r="53" spans="1:4" ht="12.75">
      <c r="A53" s="35"/>
      <c r="B53" s="52" t="s">
        <v>660</v>
      </c>
      <c r="C53" s="39"/>
      <c r="D53" s="88">
        <v>0</v>
      </c>
    </row>
    <row r="54" spans="1:4" ht="12.75">
      <c r="A54" s="40"/>
      <c r="B54" s="55" t="s">
        <v>663</v>
      </c>
      <c r="C54" s="56">
        <v>0</v>
      </c>
      <c r="D54" s="40"/>
    </row>
    <row r="55" spans="1:4" ht="12.75">
      <c r="A55" s="81" t="s">
        <v>664</v>
      </c>
      <c r="B55" s="82" t="s">
        <v>665</v>
      </c>
      <c r="C55" s="83">
        <v>86.61788205942793</v>
      </c>
      <c r="D55" s="8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3:AC23"/>
  <sheetViews>
    <sheetView tabSelected="1" zoomScale="110" zoomScaleNormal="110" zoomScalePageLayoutView="0" workbookViewId="0" topLeftCell="A1">
      <selection activeCell="L37" sqref="L37"/>
    </sheetView>
  </sheetViews>
  <sheetFormatPr defaultColWidth="9.140625" defaultRowHeight="12.75"/>
  <cols>
    <col min="1" max="1" width="13.421875" style="0" customWidth="1"/>
    <col min="2" max="2" width="33.140625" style="0" customWidth="1"/>
  </cols>
  <sheetData>
    <row r="2" ht="13.5" thickBot="1"/>
    <row r="3" spans="2:29" ht="47.25">
      <c r="B3" s="89" t="s">
        <v>666</v>
      </c>
      <c r="C3" s="266">
        <v>42855</v>
      </c>
      <c r="D3" s="267">
        <v>42886</v>
      </c>
      <c r="E3" s="267">
        <v>42916</v>
      </c>
      <c r="F3" s="267">
        <v>42947</v>
      </c>
      <c r="G3" s="267">
        <v>42978</v>
      </c>
      <c r="H3" s="267">
        <v>43008</v>
      </c>
      <c r="I3" s="267">
        <v>43039</v>
      </c>
      <c r="J3" s="267">
        <v>43069</v>
      </c>
      <c r="K3" s="267">
        <v>43100</v>
      </c>
      <c r="L3" s="267">
        <v>43131</v>
      </c>
      <c r="M3" s="267">
        <v>43159</v>
      </c>
      <c r="N3" s="268">
        <v>43190</v>
      </c>
      <c r="O3" s="269" t="s">
        <v>687</v>
      </c>
      <c r="P3" s="270">
        <v>43220</v>
      </c>
      <c r="Q3" s="271">
        <v>43251</v>
      </c>
      <c r="R3" s="272">
        <v>43281</v>
      </c>
      <c r="S3" s="273">
        <v>43312</v>
      </c>
      <c r="T3" s="271">
        <v>43343</v>
      </c>
      <c r="U3" s="273">
        <v>43373</v>
      </c>
      <c r="V3" s="273">
        <v>43404</v>
      </c>
      <c r="W3" s="273">
        <v>43434</v>
      </c>
      <c r="X3" s="273">
        <v>43465</v>
      </c>
      <c r="Y3" s="273">
        <v>43496</v>
      </c>
      <c r="Z3" s="271">
        <v>43524</v>
      </c>
      <c r="AA3" s="271">
        <v>43555</v>
      </c>
      <c r="AB3" s="274" t="s">
        <v>688</v>
      </c>
      <c r="AC3" s="274" t="s">
        <v>667</v>
      </c>
    </row>
    <row r="4" spans="2:29" ht="13.5" thickBot="1">
      <c r="B4" s="90" t="s">
        <v>668</v>
      </c>
      <c r="C4" s="106">
        <v>-8.330285976000004</v>
      </c>
      <c r="D4" s="107">
        <v>-1.065373107</v>
      </c>
      <c r="E4" s="107">
        <v>-3.0180106779999996</v>
      </c>
      <c r="F4" s="107">
        <v>-2.8971502229999984</v>
      </c>
      <c r="G4" s="107">
        <v>-2.684325278</v>
      </c>
      <c r="H4" s="107">
        <v>-1.2516856150000004</v>
      </c>
      <c r="I4" s="107">
        <v>-2.7928268650000003</v>
      </c>
      <c r="J4" s="107">
        <v>-3.1072337999999977</v>
      </c>
      <c r="K4" s="107">
        <v>4.9753527649999985</v>
      </c>
      <c r="L4" s="107">
        <v>-2.9999999999999987</v>
      </c>
      <c r="M4" s="107">
        <v>-2.5747126436781613</v>
      </c>
      <c r="N4" s="108">
        <v>-2.6725991842788264</v>
      </c>
      <c r="O4" s="109">
        <v>-28.41885060495699</v>
      </c>
      <c r="P4" s="110">
        <v>-7.996952642666671</v>
      </c>
      <c r="Q4" s="111">
        <v>-0.7320397736666664</v>
      </c>
      <c r="R4" s="111">
        <v>-2.684677344666668</v>
      </c>
      <c r="S4" s="111">
        <v>-2.5638168896666658</v>
      </c>
      <c r="T4" s="111">
        <v>-2.350991944666667</v>
      </c>
      <c r="U4" s="111">
        <v>-0.9183522816666668</v>
      </c>
      <c r="V4" s="111">
        <v>-2.459493531666667</v>
      </c>
      <c r="W4" s="111">
        <v>-2.666666666666669</v>
      </c>
      <c r="X4" s="111">
        <v>-2.6666666666666647</v>
      </c>
      <c r="Y4" s="111">
        <v>-2.6666666666666647</v>
      </c>
      <c r="Z4" s="111">
        <v>-2.6666666666666683</v>
      </c>
      <c r="AA4" s="112">
        <v>-2.6666666666666647</v>
      </c>
      <c r="AB4" s="113">
        <v>-33.039657742</v>
      </c>
      <c r="AC4" s="113">
        <v>-61.45850834695699</v>
      </c>
    </row>
    <row r="5" spans="2:29" ht="14.25" thickBot="1" thickTop="1">
      <c r="B5" s="91" t="s">
        <v>669</v>
      </c>
      <c r="C5" s="114">
        <v>5.97391798885567</v>
      </c>
      <c r="D5" s="115">
        <v>10.225321085655048</v>
      </c>
      <c r="E5" s="115">
        <v>5.966191379422711</v>
      </c>
      <c r="F5" s="115">
        <v>5.053950318332701</v>
      </c>
      <c r="G5" s="115">
        <v>6.191774870326431</v>
      </c>
      <c r="H5" s="115">
        <v>6.16412423666985</v>
      </c>
      <c r="I5" s="115">
        <v>6.326823433332659</v>
      </c>
      <c r="J5" s="115">
        <v>6.30551910995254</v>
      </c>
      <c r="K5" s="115">
        <v>9.17409154147618</v>
      </c>
      <c r="L5" s="115">
        <v>10.000000000000004</v>
      </c>
      <c r="M5" s="115">
        <v>7.575291603136071</v>
      </c>
      <c r="N5" s="116">
        <v>7.2349562243118735</v>
      </c>
      <c r="O5" s="117">
        <v>86.19196179147173</v>
      </c>
      <c r="P5" s="118">
        <v>5.997556589135944</v>
      </c>
      <c r="Q5" s="119">
        <v>10.223807486655048</v>
      </c>
      <c r="R5" s="119">
        <v>5.966191379422714</v>
      </c>
      <c r="S5" s="119">
        <v>5.053950318332701</v>
      </c>
      <c r="T5" s="119">
        <v>6.191774870326435</v>
      </c>
      <c r="U5" s="119">
        <v>6.164124236669846</v>
      </c>
      <c r="V5" s="119">
        <v>6.338861103332663</v>
      </c>
      <c r="W5" s="119">
        <v>10.000000000000002</v>
      </c>
      <c r="X5" s="119">
        <v>9.957122984100502</v>
      </c>
      <c r="Y5" s="119">
        <v>10.000000000000004</v>
      </c>
      <c r="Z5" s="119">
        <v>7.575291603136072</v>
      </c>
      <c r="AA5" s="120">
        <v>7.23495622431187</v>
      </c>
      <c r="AB5" s="121">
        <v>90.70363679542379</v>
      </c>
      <c r="AC5" s="121">
        <v>176.89559858689552</v>
      </c>
    </row>
    <row r="6" spans="2:29" ht="14.25" thickBot="1" thickTop="1">
      <c r="B6" s="92" t="s">
        <v>670</v>
      </c>
      <c r="C6" s="114">
        <v>0.06128550000000001</v>
      </c>
      <c r="D6" s="115">
        <v>0.05888884</v>
      </c>
      <c r="E6" s="115">
        <v>0.05518333</v>
      </c>
      <c r="F6" s="115">
        <v>0.04534167</v>
      </c>
      <c r="G6" s="115">
        <v>0.06041667</v>
      </c>
      <c r="H6" s="115">
        <v>0.05191883</v>
      </c>
      <c r="I6" s="115">
        <v>0.08974431000000001</v>
      </c>
      <c r="J6" s="115">
        <v>0.078119</v>
      </c>
      <c r="K6" s="115">
        <v>0.14049022</v>
      </c>
      <c r="L6" s="115">
        <v>0.05020003</v>
      </c>
      <c r="M6" s="115">
        <v>0.06882503000000001</v>
      </c>
      <c r="N6" s="116">
        <v>0.34437417</v>
      </c>
      <c r="O6" s="117">
        <v>1.1047876</v>
      </c>
      <c r="P6" s="118">
        <v>0.04</v>
      </c>
      <c r="Q6" s="119">
        <v>0.025130020000000003</v>
      </c>
      <c r="R6" s="119">
        <v>0.01083334</v>
      </c>
      <c r="S6" s="119">
        <v>0.00291667</v>
      </c>
      <c r="T6" s="119">
        <v>0.09611625</v>
      </c>
      <c r="U6" s="119">
        <v>0.052416670000000005</v>
      </c>
      <c r="V6" s="119">
        <v>0.025986670000000003</v>
      </c>
      <c r="W6" s="119">
        <v>0.09517751</v>
      </c>
      <c r="X6" s="119">
        <v>0.050811700000000015</v>
      </c>
      <c r="Y6" s="119">
        <v>0.05020003</v>
      </c>
      <c r="Z6" s="119">
        <v>0.06882503000000001</v>
      </c>
      <c r="AA6" s="120">
        <v>0.34437417</v>
      </c>
      <c r="AB6" s="121">
        <v>0.86278806</v>
      </c>
      <c r="AC6" s="121">
        <v>1.96757566</v>
      </c>
    </row>
    <row r="7" spans="2:29" ht="13.5" thickTop="1">
      <c r="B7" s="93" t="s">
        <v>671</v>
      </c>
      <c r="C7" s="122">
        <v>5.644813576058671</v>
      </c>
      <c r="D7" s="123">
        <v>6.834990871051451</v>
      </c>
      <c r="E7" s="123">
        <v>5.96676158493096</v>
      </c>
      <c r="F7" s="123">
        <v>6.606171685925471</v>
      </c>
      <c r="G7" s="123">
        <v>6.303131079695841</v>
      </c>
      <c r="H7" s="123">
        <v>5.921016985644291</v>
      </c>
      <c r="I7" s="123">
        <v>6.032342219304899</v>
      </c>
      <c r="J7" s="123">
        <v>8.789824331470559</v>
      </c>
      <c r="K7" s="123">
        <v>9.358375169656059</v>
      </c>
      <c r="L7" s="123">
        <v>7.000000000000002</v>
      </c>
      <c r="M7" s="123">
        <v>6.200000000000001</v>
      </c>
      <c r="N7" s="124">
        <v>6.200000000000004</v>
      </c>
      <c r="O7" s="125">
        <v>80.85742750373821</v>
      </c>
      <c r="P7" s="126">
        <v>5.546393251500002</v>
      </c>
      <c r="Q7" s="127">
        <v>6.832602581051445</v>
      </c>
      <c r="R7" s="127">
        <v>5.959946704930959</v>
      </c>
      <c r="S7" s="127">
        <v>6.524020555925471</v>
      </c>
      <c r="T7" s="127">
        <v>6.296368049695841</v>
      </c>
      <c r="U7" s="127">
        <v>5.918405615644295</v>
      </c>
      <c r="V7" s="127">
        <v>6.053278129304901</v>
      </c>
      <c r="W7" s="127">
        <v>6.999999999999999</v>
      </c>
      <c r="X7" s="127">
        <v>8.663535543304077</v>
      </c>
      <c r="Y7" s="127">
        <v>7</v>
      </c>
      <c r="Z7" s="127">
        <v>6.1999999999999975</v>
      </c>
      <c r="AA7" s="128">
        <v>6.199999999999999</v>
      </c>
      <c r="AB7" s="129">
        <v>78.194550431357</v>
      </c>
      <c r="AC7" s="129">
        <v>159.0519779350952</v>
      </c>
    </row>
    <row r="8" spans="2:29" ht="13.5" thickBot="1">
      <c r="B8" s="94" t="s">
        <v>672</v>
      </c>
      <c r="C8" s="130">
        <v>5.84727678816939</v>
      </c>
      <c r="D8" s="131">
        <v>15.120398098688932</v>
      </c>
      <c r="E8" s="131">
        <v>32.28503021136739</v>
      </c>
      <c r="F8" s="131">
        <v>12.081899001072479</v>
      </c>
      <c r="G8" s="131">
        <v>11.237837728757148</v>
      </c>
      <c r="H8" s="131">
        <v>7.052184991370809</v>
      </c>
      <c r="I8" s="131">
        <v>4.864244810559252</v>
      </c>
      <c r="J8" s="131">
        <v>16.411714020483448</v>
      </c>
      <c r="K8" s="131">
        <v>6.325524205020649</v>
      </c>
      <c r="L8" s="131" t="s">
        <v>689</v>
      </c>
      <c r="M8" s="131" t="s">
        <v>689</v>
      </c>
      <c r="N8" s="132" t="s">
        <v>689</v>
      </c>
      <c r="O8" s="133"/>
      <c r="P8" s="134" t="s">
        <v>689</v>
      </c>
      <c r="Q8" s="135" t="s">
        <v>689</v>
      </c>
      <c r="R8" s="135" t="s">
        <v>689</v>
      </c>
      <c r="S8" s="135" t="s">
        <v>689</v>
      </c>
      <c r="T8" s="135" t="s">
        <v>689</v>
      </c>
      <c r="U8" s="135" t="s">
        <v>689</v>
      </c>
      <c r="V8" s="135" t="s">
        <v>689</v>
      </c>
      <c r="W8" s="135" t="s">
        <v>689</v>
      </c>
      <c r="X8" s="135" t="s">
        <v>689</v>
      </c>
      <c r="Y8" s="135" t="s">
        <v>689</v>
      </c>
      <c r="Z8" s="135" t="s">
        <v>689</v>
      </c>
      <c r="AA8" s="136" t="s">
        <v>689</v>
      </c>
      <c r="AB8" s="137"/>
      <c r="AC8" s="137"/>
    </row>
    <row r="9" spans="2:29" ht="14.25" thickBot="1" thickTop="1">
      <c r="B9" s="95" t="s">
        <v>673</v>
      </c>
      <c r="C9" s="114">
        <v>9.42956641270904</v>
      </c>
      <c r="D9" s="115">
        <v>0.8105442049781899</v>
      </c>
      <c r="E9" s="115">
        <v>24.274974012494404</v>
      </c>
      <c r="F9" s="115">
        <v>18.00337735303578</v>
      </c>
      <c r="G9" s="115">
        <v>21.544982919495055</v>
      </c>
      <c r="H9" s="115">
        <v>17.208260459558996</v>
      </c>
      <c r="I9" s="115">
        <v>54.892566414395525</v>
      </c>
      <c r="J9" s="115">
        <v>15.533542201248752</v>
      </c>
      <c r="K9" s="115">
        <v>19.08033039339238</v>
      </c>
      <c r="L9" s="115">
        <v>14.5</v>
      </c>
      <c r="M9" s="115">
        <v>24.99999999999998</v>
      </c>
      <c r="N9" s="116">
        <v>20.000000000000007</v>
      </c>
      <c r="O9" s="117">
        <v>391.087940096596</v>
      </c>
      <c r="P9" s="118">
        <v>21.000000000000004</v>
      </c>
      <c r="Q9" s="119">
        <v>22.11000000000001</v>
      </c>
      <c r="R9" s="119">
        <v>26.89999999999998</v>
      </c>
      <c r="S9" s="119">
        <v>31.129999999999992</v>
      </c>
      <c r="T9" s="119">
        <v>32.06</v>
      </c>
      <c r="U9" s="119">
        <v>32.899999999999984</v>
      </c>
      <c r="V9" s="119">
        <v>29.989999999999995</v>
      </c>
      <c r="W9" s="119">
        <v>28.09999999999998</v>
      </c>
      <c r="X9" s="119">
        <v>25.960000000000004</v>
      </c>
      <c r="Y9" s="119">
        <v>22.999999999999993</v>
      </c>
      <c r="Z9" s="119">
        <v>16.999999999999993</v>
      </c>
      <c r="AA9" s="120">
        <v>15.000000000000014</v>
      </c>
      <c r="AB9" s="121">
        <v>305.1499999999999</v>
      </c>
      <c r="AC9" s="121">
        <v>696.2379400965959</v>
      </c>
    </row>
    <row r="10" spans="2:29" ht="13.5" thickTop="1">
      <c r="B10" s="96" t="s">
        <v>674</v>
      </c>
      <c r="C10" s="138">
        <v>4.12010092441934</v>
      </c>
      <c r="D10" s="139">
        <v>1.7237432250337497</v>
      </c>
      <c r="E10" s="139">
        <v>10.21643750045938</v>
      </c>
      <c r="F10" s="139">
        <v>2.7333349076416495</v>
      </c>
      <c r="G10" s="139">
        <v>4.454617846097979</v>
      </c>
      <c r="H10" s="139">
        <v>1.02208525403219</v>
      </c>
      <c r="I10" s="139">
        <v>2.96709790373916</v>
      </c>
      <c r="J10" s="139">
        <v>7.122867449790431</v>
      </c>
      <c r="K10" s="139">
        <v>5.2234008585846405</v>
      </c>
      <c r="L10" s="139" t="s">
        <v>689</v>
      </c>
      <c r="M10" s="139" t="s">
        <v>689</v>
      </c>
      <c r="N10" s="140" t="s">
        <v>689</v>
      </c>
      <c r="O10" s="141"/>
      <c r="P10" s="142" t="s">
        <v>689</v>
      </c>
      <c r="Q10" s="143" t="s">
        <v>689</v>
      </c>
      <c r="R10" s="143" t="s">
        <v>689</v>
      </c>
      <c r="S10" s="143" t="s">
        <v>689</v>
      </c>
      <c r="T10" s="143" t="s">
        <v>689</v>
      </c>
      <c r="U10" s="143" t="s">
        <v>689</v>
      </c>
      <c r="V10" s="143" t="s">
        <v>689</v>
      </c>
      <c r="W10" s="143" t="s">
        <v>689</v>
      </c>
      <c r="X10" s="143" t="s">
        <v>689</v>
      </c>
      <c r="Y10" s="143" t="s">
        <v>689</v>
      </c>
      <c r="Z10" s="143" t="s">
        <v>689</v>
      </c>
      <c r="AA10" s="144" t="s">
        <v>689</v>
      </c>
      <c r="AB10" s="145"/>
      <c r="AC10" s="145"/>
    </row>
    <row r="11" spans="2:29" ht="13.5" thickBot="1">
      <c r="B11" s="97" t="s">
        <v>675</v>
      </c>
      <c r="C11" s="146">
        <v>1.19914871521864</v>
      </c>
      <c r="D11" s="147">
        <v>2.5558583490542</v>
      </c>
      <c r="E11" s="147">
        <v>1.2183999818990197</v>
      </c>
      <c r="F11" s="147">
        <v>1.21743132889459</v>
      </c>
      <c r="G11" s="147">
        <v>0.9238770207603402</v>
      </c>
      <c r="H11" s="147">
        <v>0.6964708046979499</v>
      </c>
      <c r="I11" s="147">
        <v>0.7749235158421</v>
      </c>
      <c r="J11" s="147">
        <v>0.5970604411413799</v>
      </c>
      <c r="K11" s="147">
        <v>0.09725206096466998</v>
      </c>
      <c r="L11" s="147">
        <v>0.8000000000000004</v>
      </c>
      <c r="M11" s="147">
        <v>0.9999999999999992</v>
      </c>
      <c r="N11" s="148">
        <v>1.2000000000000006</v>
      </c>
      <c r="O11" s="149">
        <v>12.280422218472891</v>
      </c>
      <c r="P11" s="150">
        <v>1.1754852747001359</v>
      </c>
      <c r="Q11" s="151">
        <v>1.2744998578037194</v>
      </c>
      <c r="R11" s="151">
        <v>1.500000000000002</v>
      </c>
      <c r="S11" s="151">
        <v>1.6999999999999986</v>
      </c>
      <c r="T11" s="151">
        <v>1.1999999999999993</v>
      </c>
      <c r="U11" s="151">
        <v>1.2</v>
      </c>
      <c r="V11" s="151">
        <v>0.9999999999999993</v>
      </c>
      <c r="W11" s="151">
        <v>0.8</v>
      </c>
      <c r="X11" s="151">
        <v>0.8</v>
      </c>
      <c r="Y11" s="151">
        <v>0.8000000000000009</v>
      </c>
      <c r="Z11" s="151">
        <v>0.8000000000000007</v>
      </c>
      <c r="AA11" s="152">
        <v>0.9999999999999994</v>
      </c>
      <c r="AB11" s="153">
        <v>13.249985132503857</v>
      </c>
      <c r="AC11" s="153">
        <v>25.53040735097675</v>
      </c>
    </row>
    <row r="12" spans="2:29" ht="14.25" thickBot="1" thickTop="1">
      <c r="B12" s="98" t="s">
        <v>676</v>
      </c>
      <c r="C12" s="114">
        <v>7.725839906931667</v>
      </c>
      <c r="D12" s="115">
        <v>7.637241169853708</v>
      </c>
      <c r="E12" s="115">
        <v>7.66654150897437</v>
      </c>
      <c r="F12" s="115">
        <v>7.3323307239650175</v>
      </c>
      <c r="G12" s="115">
        <v>8.1685521377118</v>
      </c>
      <c r="H12" s="115">
        <v>7.68590983943878</v>
      </c>
      <c r="I12" s="115">
        <v>9.238549309703231</v>
      </c>
      <c r="J12" s="115">
        <v>8.254646685764698</v>
      </c>
      <c r="K12" s="115">
        <v>8.748599417271432</v>
      </c>
      <c r="L12" s="115">
        <v>7.874305150780763</v>
      </c>
      <c r="M12" s="115">
        <v>6.999999999999997</v>
      </c>
      <c r="N12" s="116">
        <v>7.000000000000001</v>
      </c>
      <c r="O12" s="117">
        <v>94.33251585039547</v>
      </c>
      <c r="P12" s="118">
        <v>8.438361687202597</v>
      </c>
      <c r="Q12" s="119">
        <v>7.3</v>
      </c>
      <c r="R12" s="119">
        <v>7.373185975319988</v>
      </c>
      <c r="S12" s="119">
        <v>7.099999999999998</v>
      </c>
      <c r="T12" s="119">
        <v>7</v>
      </c>
      <c r="U12" s="119">
        <v>7.299999999999999</v>
      </c>
      <c r="V12" s="119">
        <v>7.3999999999999995</v>
      </c>
      <c r="W12" s="119">
        <v>7.239921524170642</v>
      </c>
      <c r="X12" s="119">
        <v>7.1998201147742344</v>
      </c>
      <c r="Y12" s="119">
        <v>7.463302082341722</v>
      </c>
      <c r="Z12" s="119">
        <v>7.099999999999999</v>
      </c>
      <c r="AA12" s="120">
        <v>7.199999999999998</v>
      </c>
      <c r="AB12" s="121">
        <v>88.11459138380918</v>
      </c>
      <c r="AC12" s="121">
        <v>182.44710723420465</v>
      </c>
    </row>
    <row r="13" spans="2:29" ht="14.25" thickBot="1" thickTop="1">
      <c r="B13" s="99" t="s">
        <v>677</v>
      </c>
      <c r="C13" s="114">
        <v>10.986343887038933</v>
      </c>
      <c r="D13" s="115">
        <v>12.95208296946184</v>
      </c>
      <c r="E13" s="115">
        <v>13.886719837674661</v>
      </c>
      <c r="F13" s="115">
        <v>13.483625549972864</v>
      </c>
      <c r="G13" s="115">
        <v>11.89156456158047</v>
      </c>
      <c r="H13" s="115">
        <v>11.507029318075151</v>
      </c>
      <c r="I13" s="115">
        <v>11.389070855145825</v>
      </c>
      <c r="J13" s="115">
        <v>10.185132765954434</v>
      </c>
      <c r="K13" s="115">
        <v>11.262112819758235</v>
      </c>
      <c r="L13" s="115">
        <v>8</v>
      </c>
      <c r="M13" s="115">
        <v>10.846575342465753</v>
      </c>
      <c r="N13" s="116">
        <v>8.830136986301374</v>
      </c>
      <c r="O13" s="117">
        <v>135.22039489342956</v>
      </c>
      <c r="P13" s="118">
        <v>11.831979166729766</v>
      </c>
      <c r="Q13" s="119">
        <v>12.03013698630137</v>
      </c>
      <c r="R13" s="119">
        <v>11.401025399588795</v>
      </c>
      <c r="S13" s="119">
        <v>12.830136986301367</v>
      </c>
      <c r="T13" s="119">
        <v>13.330136986301367</v>
      </c>
      <c r="U13" s="119">
        <v>12.035616438356165</v>
      </c>
      <c r="V13" s="119">
        <v>10.830136986301374</v>
      </c>
      <c r="W13" s="119">
        <v>10.335616438356164</v>
      </c>
      <c r="X13" s="119">
        <v>9.830136986301369</v>
      </c>
      <c r="Y13" s="119">
        <v>9.830136986301374</v>
      </c>
      <c r="Z13" s="119">
        <v>10.846575342465757</v>
      </c>
      <c r="AA13" s="120">
        <v>10.830136986301369</v>
      </c>
      <c r="AB13" s="121">
        <v>135.96177168960622</v>
      </c>
      <c r="AC13" s="121">
        <v>271.1821665830358</v>
      </c>
    </row>
    <row r="14" spans="2:29" ht="14.25" thickBot="1" thickTop="1">
      <c r="B14" s="100" t="s">
        <v>678</v>
      </c>
      <c r="C14" s="114">
        <v>7.763042600000001</v>
      </c>
      <c r="D14" s="115">
        <v>7.695595668893385</v>
      </c>
      <c r="E14" s="115">
        <v>6.195334100000001</v>
      </c>
      <c r="F14" s="115">
        <v>6.708720349678891</v>
      </c>
      <c r="G14" s="115">
        <v>6.180714705152211</v>
      </c>
      <c r="H14" s="115">
        <v>5.952293763149999</v>
      </c>
      <c r="I14" s="115">
        <v>6.021882988690387</v>
      </c>
      <c r="J14" s="115">
        <v>6.01941007315</v>
      </c>
      <c r="K14" s="115">
        <v>6.63884834315</v>
      </c>
      <c r="L14" s="115">
        <v>8.8338291264</v>
      </c>
      <c r="M14" s="115">
        <v>7.9987454863680005</v>
      </c>
      <c r="N14" s="116">
        <v>9.337961095776002</v>
      </c>
      <c r="O14" s="117">
        <v>85.34637830040887</v>
      </c>
      <c r="P14" s="118">
        <v>6.979566157850879</v>
      </c>
      <c r="Q14" s="119">
        <v>8.02306056291456</v>
      </c>
      <c r="R14" s="119">
        <v>7.532557773033599</v>
      </c>
      <c r="S14" s="119">
        <v>7.541977252442881</v>
      </c>
      <c r="T14" s="119">
        <v>7.367667023406719</v>
      </c>
      <c r="U14" s="119">
        <v>7.307451493862401</v>
      </c>
      <c r="V14" s="119">
        <v>8.285826538807681</v>
      </c>
      <c r="W14" s="119">
        <v>8.058223157368323</v>
      </c>
      <c r="X14" s="119">
        <v>9.4108584977184</v>
      </c>
      <c r="Y14" s="119">
        <v>9.008645708928002</v>
      </c>
      <c r="Z14" s="119">
        <v>8.157040396095361</v>
      </c>
      <c r="AA14" s="120">
        <v>9.522860317691523</v>
      </c>
      <c r="AB14" s="121">
        <v>97.19573488012033</v>
      </c>
      <c r="AC14" s="121">
        <v>182.5421131805292</v>
      </c>
    </row>
    <row r="15" spans="2:29" ht="14.25" thickBot="1" thickTop="1">
      <c r="B15" s="101" t="s">
        <v>615</v>
      </c>
      <c r="C15" s="122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15">
        <v>0</v>
      </c>
      <c r="K15" s="115">
        <v>0</v>
      </c>
      <c r="L15" s="115">
        <v>0</v>
      </c>
      <c r="M15" s="115">
        <v>0</v>
      </c>
      <c r="N15" s="116">
        <v>0</v>
      </c>
      <c r="O15" s="117">
        <v>0</v>
      </c>
      <c r="P15" s="118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20">
        <v>0</v>
      </c>
      <c r="AB15" s="121">
        <v>0</v>
      </c>
      <c r="AC15" s="121"/>
    </row>
    <row r="16" spans="2:29" ht="14.25" thickBot="1" thickTop="1">
      <c r="B16" s="102" t="s">
        <v>679</v>
      </c>
      <c r="C16" s="122">
        <v>1.4873930799614126</v>
      </c>
      <c r="D16" s="123">
        <v>1.7610425591429635</v>
      </c>
      <c r="E16" s="123">
        <v>2.5898481972800393</v>
      </c>
      <c r="F16" s="123">
        <v>2.6394248442953607</v>
      </c>
      <c r="G16" s="123">
        <v>1.6983642902653062</v>
      </c>
      <c r="H16" s="123">
        <v>1.8628789067550746</v>
      </c>
      <c r="I16" s="123">
        <v>3.648908239527325</v>
      </c>
      <c r="J16" s="115">
        <v>0.9918455577851093</v>
      </c>
      <c r="K16" s="115">
        <v>2.369491963867424</v>
      </c>
      <c r="L16" s="115">
        <v>0.8661708736000003</v>
      </c>
      <c r="M16" s="115">
        <v>0.6012545136319987</v>
      </c>
      <c r="N16" s="116">
        <v>1.1620389042239985</v>
      </c>
      <c r="O16" s="117">
        <v>21.678661930336016</v>
      </c>
      <c r="P16" s="118">
        <v>1.3657455023101193</v>
      </c>
      <c r="Q16" s="119">
        <v>1.2593767743303341</v>
      </c>
      <c r="R16" s="119">
        <v>1.1213601671875182</v>
      </c>
      <c r="S16" s="119">
        <v>1.6267639198854258</v>
      </c>
      <c r="T16" s="119">
        <v>0.3866553761248147</v>
      </c>
      <c r="U16" s="119">
        <v>0.3125410162185503</v>
      </c>
      <c r="V16" s="119">
        <v>1.1165503257175722</v>
      </c>
      <c r="W16" s="119">
        <v>0.941776842631677</v>
      </c>
      <c r="X16" s="119">
        <v>-0.910858497718401</v>
      </c>
      <c r="Y16" s="119">
        <v>-1.3086457089280026</v>
      </c>
      <c r="Z16" s="119">
        <v>0.4429596039046375</v>
      </c>
      <c r="AA16" s="120">
        <v>-1.0228603176915219</v>
      </c>
      <c r="AB16" s="121">
        <v>5.331365003972724</v>
      </c>
      <c r="AC16" s="121">
        <v>27.01002693430874</v>
      </c>
    </row>
    <row r="17" spans="2:29" ht="14.25" thickBot="1" thickTop="1">
      <c r="B17" s="103" t="s">
        <v>680</v>
      </c>
      <c r="C17" s="154">
        <v>5.7873516814129875</v>
      </c>
      <c r="D17" s="123">
        <v>3.730734969419183</v>
      </c>
      <c r="E17" s="123">
        <v>7.2111548208018235</v>
      </c>
      <c r="F17" s="123">
        <v>5.552654832703621</v>
      </c>
      <c r="G17" s="123">
        <v>8.827487633293549</v>
      </c>
      <c r="H17" s="123">
        <v>5.9656484263972525</v>
      </c>
      <c r="I17" s="123">
        <v>6.872573249031249</v>
      </c>
      <c r="J17" s="123">
        <v>2.6873385928358657</v>
      </c>
      <c r="K17" s="123">
        <v>5.318440984211142</v>
      </c>
      <c r="L17" s="123">
        <v>6.3</v>
      </c>
      <c r="M17" s="123">
        <v>6.3</v>
      </c>
      <c r="N17" s="155">
        <v>6.3</v>
      </c>
      <c r="O17" s="117">
        <v>70.85338519010666</v>
      </c>
      <c r="P17" s="118">
        <v>5.7873516814129875</v>
      </c>
      <c r="Q17" s="119">
        <v>3.789363571473168</v>
      </c>
      <c r="R17" s="119">
        <v>7.2111548208018235</v>
      </c>
      <c r="S17" s="119">
        <v>5.552654832703621</v>
      </c>
      <c r="T17" s="119">
        <v>8.827487633293549</v>
      </c>
      <c r="U17" s="119">
        <v>5.9656484263972525</v>
      </c>
      <c r="V17" s="119">
        <v>6.872573249031249</v>
      </c>
      <c r="W17" s="119">
        <v>6.3</v>
      </c>
      <c r="X17" s="119">
        <v>6.3</v>
      </c>
      <c r="Y17" s="119">
        <v>6.3</v>
      </c>
      <c r="Z17" s="119">
        <v>6.3</v>
      </c>
      <c r="AA17" s="120">
        <v>6.3</v>
      </c>
      <c r="AB17" s="121">
        <v>75.50623421511364</v>
      </c>
      <c r="AC17" s="121">
        <v>146.35961940522031</v>
      </c>
    </row>
    <row r="18" spans="2:29" ht="14.25" thickBot="1" thickTop="1">
      <c r="B18" s="101" t="s">
        <v>681</v>
      </c>
      <c r="C18" s="154">
        <v>2.523811839999999</v>
      </c>
      <c r="D18" s="156">
        <v>2.407262819999998</v>
      </c>
      <c r="E18" s="156">
        <v>2.24259689</v>
      </c>
      <c r="F18" s="156">
        <v>2.5060661899999985</v>
      </c>
      <c r="G18" s="156">
        <v>2.479825009999999</v>
      </c>
      <c r="H18" s="156">
        <v>2.7937738000000008</v>
      </c>
      <c r="I18" s="156">
        <v>3.068314939999998</v>
      </c>
      <c r="J18" s="123">
        <v>3.2751713400000027</v>
      </c>
      <c r="K18" s="123">
        <v>3.322175129999999</v>
      </c>
      <c r="L18" s="123">
        <v>3.821917808219179</v>
      </c>
      <c r="M18" s="123">
        <v>3.452054794520549</v>
      </c>
      <c r="N18" s="154">
        <v>3.821917808219179</v>
      </c>
      <c r="O18" s="117">
        <v>35.7148883709589</v>
      </c>
      <c r="P18" s="118">
        <v>3.6986301369863024</v>
      </c>
      <c r="Q18" s="119">
        <v>3.821917808219179</v>
      </c>
      <c r="R18" s="119">
        <v>3.6986301369863024</v>
      </c>
      <c r="S18" s="119">
        <v>3.821917808219179</v>
      </c>
      <c r="T18" s="119">
        <v>3.821917808219179</v>
      </c>
      <c r="U18" s="119">
        <v>3.6986301369863024</v>
      </c>
      <c r="V18" s="119">
        <v>3.821917808219179</v>
      </c>
      <c r="W18" s="119">
        <v>3.6986301369863024</v>
      </c>
      <c r="X18" s="119">
        <v>3.821917808219179</v>
      </c>
      <c r="Y18" s="119">
        <v>3.821917808219179</v>
      </c>
      <c r="Z18" s="119">
        <v>3.452054794520549</v>
      </c>
      <c r="AA18" s="120">
        <v>3.821917808219179</v>
      </c>
      <c r="AB18" s="121">
        <v>45.00000000000001</v>
      </c>
      <c r="AC18" s="121">
        <v>80.7148883709589</v>
      </c>
    </row>
    <row r="19" spans="2:29" ht="14.25" thickBot="1" thickTop="1">
      <c r="B19" s="104" t="s">
        <v>682</v>
      </c>
      <c r="C19" s="157">
        <v>60.219606924775746</v>
      </c>
      <c r="D19" s="156">
        <v>72.44833172423266</v>
      </c>
      <c r="E19" s="156">
        <v>116.75716267730476</v>
      </c>
      <c r="F19" s="156">
        <v>81.06717853251843</v>
      </c>
      <c r="G19" s="156">
        <v>87.27882119513612</v>
      </c>
      <c r="H19" s="156">
        <v>72.63191000079034</v>
      </c>
      <c r="I19" s="156">
        <v>113.39421532427163</v>
      </c>
      <c r="J19" s="123">
        <v>83.14495776957723</v>
      </c>
      <c r="K19" s="123">
        <v>92.0344858723528</v>
      </c>
      <c r="L19" s="123">
        <v>65.04642298899994</v>
      </c>
      <c r="M19" s="123">
        <v>73.4680341264442</v>
      </c>
      <c r="N19" s="124">
        <v>68.75878600455361</v>
      </c>
      <c r="O19" s="158">
        <v>986.2499131409573</v>
      </c>
      <c r="P19" s="118">
        <v>63.86411680516206</v>
      </c>
      <c r="Q19" s="119">
        <v>75.95785587508217</v>
      </c>
      <c r="R19" s="119">
        <v>75.990208352605</v>
      </c>
      <c r="S19" s="119">
        <v>80.32052145414397</v>
      </c>
      <c r="T19" s="119">
        <v>84.22713205270125</v>
      </c>
      <c r="U19" s="119">
        <v>81.93648175246811</v>
      </c>
      <c r="V19" s="119">
        <v>79.27563727904794</v>
      </c>
      <c r="W19" s="119">
        <v>79.9026789428464</v>
      </c>
      <c r="X19" s="119">
        <v>78.41667847003269</v>
      </c>
      <c r="Y19" s="119">
        <v>73.29889024019562</v>
      </c>
      <c r="Z19" s="119">
        <v>65.2760801034557</v>
      </c>
      <c r="AA19" s="120">
        <v>63.76471852216576</v>
      </c>
      <c r="AB19" s="121">
        <v>902.2309998499067</v>
      </c>
      <c r="AC19" s="121">
        <v>1888.480912990864</v>
      </c>
    </row>
    <row r="20" spans="2:29" ht="13.5" thickBot="1">
      <c r="B20" s="105" t="s">
        <v>683</v>
      </c>
      <c r="C20" s="159">
        <v>37.91949051839274</v>
      </c>
      <c r="D20" s="160">
        <v>38.52487135033327</v>
      </c>
      <c r="E20" s="160">
        <v>35.557618418756306</v>
      </c>
      <c r="F20" s="160">
        <v>36.38395653003759</v>
      </c>
      <c r="G20" s="160">
        <v>36.09162859375345</v>
      </c>
      <c r="H20" s="160">
        <v>37.77587235756815</v>
      </c>
      <c r="I20" s="160">
        <v>41.46203835933557</v>
      </c>
      <c r="J20" s="160">
        <v>47.15114827333412</v>
      </c>
      <c r="K20" s="160">
        <v>49.2271152241869</v>
      </c>
      <c r="L20" s="160">
        <v>51.724269</v>
      </c>
      <c r="M20" s="160">
        <v>45.333958</v>
      </c>
      <c r="N20" s="161">
        <v>45.376252</v>
      </c>
      <c r="O20" s="162">
        <v>502.5282186256981</v>
      </c>
      <c r="P20" s="159">
        <v>39.56942245825461</v>
      </c>
      <c r="Q20" s="160">
        <v>37.407853750702145</v>
      </c>
      <c r="R20" s="160">
        <v>36.01766838584487</v>
      </c>
      <c r="S20" s="160">
        <v>36.50931930756268</v>
      </c>
      <c r="T20" s="160">
        <v>36.449982127355355</v>
      </c>
      <c r="U20" s="160">
        <v>37.99274881274575</v>
      </c>
      <c r="V20" s="160">
        <v>42.37522340805801</v>
      </c>
      <c r="W20" s="160">
        <v>44.8843384568248</v>
      </c>
      <c r="X20" s="160">
        <v>47.630802226420876</v>
      </c>
      <c r="Y20" s="160">
        <v>48.58867384976765</v>
      </c>
      <c r="Z20" s="160">
        <v>45.053873257417145</v>
      </c>
      <c r="AA20" s="161">
        <v>45.520093959046115</v>
      </c>
      <c r="AB20" s="162">
        <v>498</v>
      </c>
      <c r="AC20" s="162">
        <v>1000.5282186256982</v>
      </c>
    </row>
    <row r="21" spans="2:29" ht="13.5" thickBot="1">
      <c r="B21" s="105" t="s">
        <v>684</v>
      </c>
      <c r="C21" s="257">
        <v>8.1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9"/>
      <c r="O21" s="162">
        <v>8.1</v>
      </c>
      <c r="P21" s="257">
        <v>0</v>
      </c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B21" s="162">
        <v>0</v>
      </c>
      <c r="AC21" s="161">
        <v>8.1</v>
      </c>
    </row>
    <row r="22" spans="2:29" ht="13.5" thickBot="1">
      <c r="B22" s="105" t="s">
        <v>685</v>
      </c>
      <c r="C22" s="159">
        <v>13.516092555616439</v>
      </c>
      <c r="D22" s="160">
        <v>13.966628974136986</v>
      </c>
      <c r="E22" s="160">
        <v>13.516092555616439</v>
      </c>
      <c r="F22" s="160">
        <v>13.966628974136986</v>
      </c>
      <c r="G22" s="160">
        <v>13.966628974136986</v>
      </c>
      <c r="H22" s="160">
        <v>13.516092555616439</v>
      </c>
      <c r="I22" s="160">
        <v>13.966628974136986</v>
      </c>
      <c r="J22" s="160">
        <v>13.516092555616439</v>
      </c>
      <c r="K22" s="160">
        <v>13.966628974136986</v>
      </c>
      <c r="L22" s="160">
        <v>13.966628974136986</v>
      </c>
      <c r="M22" s="160">
        <v>12.615019718575342</v>
      </c>
      <c r="N22" s="161">
        <v>13.966628974136986</v>
      </c>
      <c r="O22" s="162">
        <v>164.44579276</v>
      </c>
      <c r="P22" s="159">
        <v>15.578301369863015</v>
      </c>
      <c r="Q22" s="160">
        <v>16.09757808219178</v>
      </c>
      <c r="R22" s="160">
        <v>15.578301369863015</v>
      </c>
      <c r="S22" s="160">
        <v>16.09757808219178</v>
      </c>
      <c r="T22" s="160">
        <v>16.09757808219178</v>
      </c>
      <c r="U22" s="160">
        <v>15.578301369863015</v>
      </c>
      <c r="V22" s="160">
        <v>16.09757808219178</v>
      </c>
      <c r="W22" s="160">
        <v>15.578301369863015</v>
      </c>
      <c r="X22" s="160">
        <v>16.09757808219178</v>
      </c>
      <c r="Y22" s="160">
        <v>16.09757808219178</v>
      </c>
      <c r="Z22" s="160">
        <v>14.53974794520548</v>
      </c>
      <c r="AA22" s="161">
        <v>16.09757808219178</v>
      </c>
      <c r="AB22" s="162">
        <v>189.536</v>
      </c>
      <c r="AC22" s="162">
        <v>353.98179275999996</v>
      </c>
    </row>
    <row r="23" spans="2:29" ht="13.5" thickBot="1">
      <c r="B23" s="105" t="s">
        <v>686</v>
      </c>
      <c r="C23" s="163">
        <v>1.962089993507732</v>
      </c>
      <c r="D23" s="164">
        <v>2.260952544442321</v>
      </c>
      <c r="E23" s="164">
        <v>3.6824459702427554</v>
      </c>
      <c r="F23" s="164">
        <v>2.630878052888768</v>
      </c>
      <c r="G23" s="164">
        <v>2.8242947006385477</v>
      </c>
      <c r="H23" s="164">
        <v>2.2981270997351766</v>
      </c>
      <c r="I23" s="164">
        <v>3.088338021255452</v>
      </c>
      <c r="J23" s="164">
        <v>2.0641449320735514</v>
      </c>
      <c r="K23" s="164">
        <v>2.1672823923582136</v>
      </c>
      <c r="L23" s="164">
        <v>1.5408820406648254</v>
      </c>
      <c r="M23" s="164">
        <v>1.912571227688375</v>
      </c>
      <c r="N23" s="165">
        <v>1.8382602464427877</v>
      </c>
      <c r="O23" s="166">
        <v>2.305931613293286</v>
      </c>
      <c r="P23" s="163">
        <v>2.007671915323913</v>
      </c>
      <c r="Q23" s="164">
        <v>2.4608584756228113</v>
      </c>
      <c r="R23" s="164">
        <v>2.5423219721367336</v>
      </c>
      <c r="S23" s="164">
        <v>2.6409174798381776</v>
      </c>
      <c r="T23" s="164">
        <v>2.752393945883455</v>
      </c>
      <c r="U23" s="164">
        <v>2.5666682767006583</v>
      </c>
      <c r="V23" s="164">
        <v>2.250683481779678</v>
      </c>
      <c r="W23" s="164">
        <v>2.1272671848456586</v>
      </c>
      <c r="X23" s="164">
        <v>1.9843095672194513</v>
      </c>
      <c r="Y23" s="164">
        <v>1.8398622814607828</v>
      </c>
      <c r="Z23" s="164">
        <v>1.7715641803453874</v>
      </c>
      <c r="AA23" s="165">
        <v>1.7544405043673392</v>
      </c>
      <c r="AB23" s="166">
        <v>2.192303212550013</v>
      </c>
      <c r="AC23" s="166">
        <v>2.249374544220435</v>
      </c>
    </row>
  </sheetData>
  <sheetProtection/>
  <mergeCells count="2">
    <mergeCell ref="C21:N21"/>
    <mergeCell ref="P21:AA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L74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" width="22.8515625" style="0" customWidth="1"/>
    <col min="2" max="2" width="22.57421875" style="0" customWidth="1"/>
  </cols>
  <sheetData>
    <row r="1" spans="1:12" ht="93">
      <c r="A1" s="264" t="s">
        <v>690</v>
      </c>
      <c r="B1" s="265"/>
      <c r="C1" s="167" t="s">
        <v>691</v>
      </c>
      <c r="D1" s="168" t="s">
        <v>692</v>
      </c>
      <c r="E1" s="168" t="s">
        <v>693</v>
      </c>
      <c r="F1" s="169" t="s">
        <v>694</v>
      </c>
      <c r="G1" s="167" t="s">
        <v>695</v>
      </c>
      <c r="H1" s="170" t="s">
        <v>696</v>
      </c>
      <c r="I1" s="169" t="s">
        <v>697</v>
      </c>
      <c r="J1" s="171" t="s">
        <v>698</v>
      </c>
      <c r="K1" s="170" t="s">
        <v>699</v>
      </c>
      <c r="L1" s="172" t="s">
        <v>700</v>
      </c>
    </row>
    <row r="2" spans="1:12" ht="12.75">
      <c r="A2" s="173" t="s">
        <v>668</v>
      </c>
      <c r="B2" s="174"/>
      <c r="C2" s="175">
        <v>4.975352765</v>
      </c>
      <c r="D2" s="175">
        <v>7.589497715649983</v>
      </c>
      <c r="E2" s="175">
        <v>4.9757301599999995</v>
      </c>
      <c r="F2" s="176">
        <v>0</v>
      </c>
      <c r="G2" s="175">
        <v>-20.171538776999995</v>
      </c>
      <c r="H2" s="175">
        <v>-5.239668167010064</v>
      </c>
      <c r="I2" s="176">
        <v>0</v>
      </c>
      <c r="J2" s="175">
        <v>-28.418850604956976</v>
      </c>
      <c r="K2" s="175">
        <v>-28.068007601400033</v>
      </c>
      <c r="L2" s="177">
        <v>0</v>
      </c>
    </row>
    <row r="3" spans="1:12" ht="12.75">
      <c r="A3" s="178"/>
      <c r="B3" s="179" t="s">
        <v>701</v>
      </c>
      <c r="C3" s="180">
        <v>4.633701541</v>
      </c>
      <c r="D3" s="180">
        <v>7.589497715649983</v>
      </c>
      <c r="E3" s="180">
        <v>4.63408251</v>
      </c>
      <c r="F3" s="180">
        <v>0</v>
      </c>
      <c r="G3" s="180">
        <v>-20.992994938999995</v>
      </c>
      <c r="H3" s="180">
        <v>-5.239668167010064</v>
      </c>
      <c r="I3" s="180">
        <v>0</v>
      </c>
      <c r="J3" s="180">
        <v>-29.240306766956977</v>
      </c>
      <c r="K3" s="180">
        <v>-28.068007601400033</v>
      </c>
      <c r="L3" s="181">
        <v>0</v>
      </c>
    </row>
    <row r="4" spans="1:12" ht="12.75">
      <c r="A4" s="178"/>
      <c r="B4" s="179" t="s">
        <v>702</v>
      </c>
      <c r="C4" s="180">
        <v>0</v>
      </c>
      <c r="D4" s="180">
        <v>0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1">
        <v>0</v>
      </c>
    </row>
    <row r="5" spans="1:12" ht="12.75">
      <c r="A5" s="178"/>
      <c r="B5" s="179" t="s">
        <v>703</v>
      </c>
      <c r="C5" s="180">
        <v>0.34165122400000003</v>
      </c>
      <c r="D5" s="180">
        <v>0</v>
      </c>
      <c r="E5" s="180">
        <v>0.34164764999999997</v>
      </c>
      <c r="F5" s="180">
        <v>0</v>
      </c>
      <c r="G5" s="180">
        <v>0.8214561620000002</v>
      </c>
      <c r="H5" s="180">
        <v>0</v>
      </c>
      <c r="I5" s="180">
        <v>0</v>
      </c>
      <c r="J5" s="180">
        <v>0.8214561620000002</v>
      </c>
      <c r="K5" s="180">
        <v>0</v>
      </c>
      <c r="L5" s="181">
        <v>0</v>
      </c>
    </row>
    <row r="6" spans="1:12" ht="12.75">
      <c r="A6" s="182" t="s">
        <v>669</v>
      </c>
      <c r="B6" s="183"/>
      <c r="C6" s="175">
        <v>9.17409154147618</v>
      </c>
      <c r="D6" s="175">
        <v>5.130403411188755</v>
      </c>
      <c r="E6" s="175">
        <v>9.178745184895478</v>
      </c>
      <c r="F6" s="175">
        <v>0</v>
      </c>
      <c r="G6" s="175">
        <v>61.38171396402378</v>
      </c>
      <c r="H6" s="175">
        <v>67.82562260282086</v>
      </c>
      <c r="I6" s="175">
        <v>0</v>
      </c>
      <c r="J6" s="175">
        <v>86.19196179147168</v>
      </c>
      <c r="K6" s="175">
        <v>96.54167297405651</v>
      </c>
      <c r="L6" s="177">
        <v>0</v>
      </c>
    </row>
    <row r="7" spans="1:12" ht="12.75">
      <c r="A7" s="178"/>
      <c r="B7" s="184" t="s">
        <v>704</v>
      </c>
      <c r="C7" s="185">
        <v>5.50684554557459</v>
      </c>
      <c r="D7" s="185">
        <v>3.333226546634571</v>
      </c>
      <c r="E7" s="185">
        <v>5.50696741117531</v>
      </c>
      <c r="F7" s="185">
        <v>0</v>
      </c>
      <c r="G7" s="185">
        <v>31.570969842911673</v>
      </c>
      <c r="H7" s="185">
        <v>45.71924557482774</v>
      </c>
      <c r="I7" s="185">
        <v>0</v>
      </c>
      <c r="J7" s="185">
        <v>43.41755418801975</v>
      </c>
      <c r="K7" s="185">
        <v>69.02465460067943</v>
      </c>
      <c r="L7" s="186">
        <v>0</v>
      </c>
    </row>
    <row r="8" spans="1:12" ht="12.75">
      <c r="A8" s="178"/>
      <c r="B8" s="184" t="s">
        <v>705</v>
      </c>
      <c r="C8" s="185">
        <v>2.3367429599741203</v>
      </c>
      <c r="D8" s="185">
        <v>1.4314786582075747</v>
      </c>
      <c r="E8" s="185">
        <v>2.34218275371814</v>
      </c>
      <c r="F8" s="185">
        <v>0</v>
      </c>
      <c r="G8" s="185">
        <v>20.735765551586734</v>
      </c>
      <c r="H8" s="185">
        <v>18.66844528079891</v>
      </c>
      <c r="I8" s="185">
        <v>0</v>
      </c>
      <c r="J8" s="185">
        <v>28.560774309901127</v>
      </c>
      <c r="K8" s="185">
        <v>23.37301972205692</v>
      </c>
      <c r="L8" s="186">
        <v>0</v>
      </c>
    </row>
    <row r="9" spans="1:12" ht="12.75">
      <c r="A9" s="178"/>
      <c r="B9" s="184" t="s">
        <v>702</v>
      </c>
      <c r="C9" s="185">
        <v>1.1180905479643397</v>
      </c>
      <c r="D9" s="185">
        <v>0.14978732019787558</v>
      </c>
      <c r="E9" s="185">
        <v>1.11718309022893</v>
      </c>
      <c r="F9" s="185">
        <v>0</v>
      </c>
      <c r="G9" s="185">
        <v>5.627084288611061</v>
      </c>
      <c r="H9" s="185">
        <v>1.3050300560901</v>
      </c>
      <c r="I9" s="185">
        <v>0</v>
      </c>
      <c r="J9" s="185">
        <v>9.228596618348723</v>
      </c>
      <c r="K9" s="185">
        <v>1.4473002469142837</v>
      </c>
      <c r="L9" s="186">
        <v>0</v>
      </c>
    </row>
    <row r="10" spans="1:12" ht="12.75">
      <c r="A10" s="178"/>
      <c r="B10" s="184" t="s">
        <v>706</v>
      </c>
      <c r="C10" s="185">
        <v>0</v>
      </c>
      <c r="D10" s="185">
        <v>0</v>
      </c>
      <c r="E10" s="185">
        <v>0</v>
      </c>
      <c r="F10" s="185">
        <v>0</v>
      </c>
      <c r="G10" s="185">
        <v>0.0024497</v>
      </c>
      <c r="H10" s="185">
        <v>0</v>
      </c>
      <c r="I10" s="185">
        <v>0</v>
      </c>
      <c r="J10" s="185">
        <v>0.0024497</v>
      </c>
      <c r="K10" s="185">
        <v>0</v>
      </c>
      <c r="L10" s="186">
        <v>0</v>
      </c>
    </row>
    <row r="11" spans="1:12" ht="12.75">
      <c r="A11" s="178"/>
      <c r="B11" s="184" t="s">
        <v>707</v>
      </c>
      <c r="C11" s="185">
        <v>0.19018162966078</v>
      </c>
      <c r="D11" s="185">
        <v>0.11874031579429992</v>
      </c>
      <c r="E11" s="185">
        <v>0.19018162966078</v>
      </c>
      <c r="F11" s="185">
        <v>0</v>
      </c>
      <c r="G11" s="185">
        <v>2.6949493806038602</v>
      </c>
      <c r="H11" s="185">
        <v>0.9033054669729843</v>
      </c>
      <c r="I11" s="185">
        <v>0</v>
      </c>
      <c r="J11" s="185">
        <v>4.23209177489164</v>
      </c>
      <c r="K11" s="185">
        <v>0.9329157110339681</v>
      </c>
      <c r="L11" s="186">
        <v>0</v>
      </c>
    </row>
    <row r="12" spans="1:12" ht="12.75">
      <c r="A12" s="178"/>
      <c r="B12" s="184" t="s">
        <v>703</v>
      </c>
      <c r="C12" s="185">
        <v>0.006302302</v>
      </c>
      <c r="D12" s="185">
        <v>0.09172936476262716</v>
      </c>
      <c r="E12" s="185">
        <v>0.006302302</v>
      </c>
      <c r="F12" s="185">
        <v>0</v>
      </c>
      <c r="G12" s="185">
        <v>0.04523969941565</v>
      </c>
      <c r="H12" s="185">
        <v>0.9381156891209215</v>
      </c>
      <c r="I12" s="185">
        <v>0</v>
      </c>
      <c r="J12" s="185">
        <v>0.04523969941565</v>
      </c>
      <c r="K12" s="185">
        <v>1.3846077181349619</v>
      </c>
      <c r="L12" s="186">
        <v>0</v>
      </c>
    </row>
    <row r="13" spans="1:12" ht="12.75">
      <c r="A13" s="178"/>
      <c r="B13" s="184" t="s">
        <v>708</v>
      </c>
      <c r="C13" s="185">
        <v>0.01592855630235</v>
      </c>
      <c r="D13" s="185">
        <v>0.005441205591806807</v>
      </c>
      <c r="E13" s="185">
        <v>0.01592799811232</v>
      </c>
      <c r="F13" s="185">
        <v>0</v>
      </c>
      <c r="G13" s="185">
        <v>0.017050410894810002</v>
      </c>
      <c r="H13" s="185">
        <v>0.2914805350102105</v>
      </c>
      <c r="I13" s="185">
        <v>0</v>
      </c>
      <c r="J13" s="185">
        <v>0.017050410894810002</v>
      </c>
      <c r="K13" s="185">
        <v>0.3791749752369549</v>
      </c>
      <c r="L13" s="186">
        <v>0</v>
      </c>
    </row>
    <row r="14" spans="1:12" ht="12.75">
      <c r="A14" s="178"/>
      <c r="B14" s="184" t="s">
        <v>709</v>
      </c>
      <c r="C14" s="185">
        <v>0</v>
      </c>
      <c r="D14" s="185">
        <v>0</v>
      </c>
      <c r="E14" s="185">
        <v>0</v>
      </c>
      <c r="F14" s="185">
        <v>0</v>
      </c>
      <c r="G14" s="185">
        <v>0.6882050899999962</v>
      </c>
      <c r="H14" s="185">
        <v>0</v>
      </c>
      <c r="I14" s="185">
        <v>0</v>
      </c>
      <c r="J14" s="185">
        <v>0.6882050899999962</v>
      </c>
      <c r="K14" s="185">
        <v>0</v>
      </c>
      <c r="L14" s="186">
        <v>0</v>
      </c>
    </row>
    <row r="15" spans="1:12" ht="12.75">
      <c r="A15" s="178"/>
      <c r="B15" s="184" t="s">
        <v>710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6">
        <v>0</v>
      </c>
    </row>
    <row r="16" spans="1:12" ht="12.75">
      <c r="A16" s="187" t="s">
        <v>670</v>
      </c>
      <c r="B16" s="188"/>
      <c r="C16" s="189">
        <v>0.14049022</v>
      </c>
      <c r="D16" s="189">
        <v>0.1720069764543929</v>
      </c>
      <c r="E16" s="189">
        <v>0.14049022</v>
      </c>
      <c r="F16" s="189">
        <v>0</v>
      </c>
      <c r="G16" s="189">
        <v>0.64138837</v>
      </c>
      <c r="H16" s="189">
        <v>1.929106047280905</v>
      </c>
      <c r="I16" s="189">
        <v>0</v>
      </c>
      <c r="J16" s="189">
        <v>1.1047876</v>
      </c>
      <c r="K16" s="189">
        <v>2.635904804679168</v>
      </c>
      <c r="L16" s="190">
        <v>0</v>
      </c>
    </row>
    <row r="17" spans="1:12" ht="12.75">
      <c r="A17" s="191" t="s">
        <v>671</v>
      </c>
      <c r="B17" s="183"/>
      <c r="C17" s="175">
        <v>9.358375169656059</v>
      </c>
      <c r="D17" s="175">
        <v>7.526932059373115</v>
      </c>
      <c r="E17" s="175">
        <v>9.384346429656059</v>
      </c>
      <c r="F17" s="175">
        <v>0</v>
      </c>
      <c r="G17" s="175">
        <v>61.45742750373822</v>
      </c>
      <c r="H17" s="175">
        <v>51.54219390040671</v>
      </c>
      <c r="I17" s="175">
        <v>0</v>
      </c>
      <c r="J17" s="175">
        <v>80.85742750373826</v>
      </c>
      <c r="K17" s="175">
        <v>71.43318437384598</v>
      </c>
      <c r="L17" s="177">
        <v>0</v>
      </c>
    </row>
    <row r="18" spans="1:12" ht="12.75">
      <c r="A18" s="178"/>
      <c r="B18" s="192" t="s">
        <v>711</v>
      </c>
      <c r="C18" s="193">
        <v>0.07608118965606</v>
      </c>
      <c r="D18" s="193">
        <v>1.4112081524171103</v>
      </c>
      <c r="E18" s="193">
        <v>0.07608118965606</v>
      </c>
      <c r="F18" s="193">
        <v>0</v>
      </c>
      <c r="G18" s="193">
        <v>1.4523651337382002</v>
      </c>
      <c r="H18" s="193">
        <v>11.76864500836667</v>
      </c>
      <c r="I18" s="193">
        <v>0</v>
      </c>
      <c r="J18" s="193">
        <v>-3.126853486374695</v>
      </c>
      <c r="K18" s="193">
        <v>16.754276511741725</v>
      </c>
      <c r="L18" s="194">
        <v>0</v>
      </c>
    </row>
    <row r="19" spans="1:12" ht="12.75">
      <c r="A19" s="178"/>
      <c r="B19" s="195" t="s">
        <v>712</v>
      </c>
      <c r="C19" s="193">
        <v>5.145967949999999</v>
      </c>
      <c r="D19" s="193">
        <v>3.707009207289918</v>
      </c>
      <c r="E19" s="193">
        <v>5.134145349999998</v>
      </c>
      <c r="F19" s="193">
        <v>0</v>
      </c>
      <c r="G19" s="193">
        <v>23.055074560000023</v>
      </c>
      <c r="H19" s="193">
        <v>22.202602930737836</v>
      </c>
      <c r="I19" s="193">
        <v>0</v>
      </c>
      <c r="J19" s="193">
        <v>36.580933833612946</v>
      </c>
      <c r="K19" s="193">
        <v>31.046512586766998</v>
      </c>
      <c r="L19" s="194">
        <v>0</v>
      </c>
    </row>
    <row r="20" spans="1:12" ht="12.75">
      <c r="A20" s="178"/>
      <c r="B20" s="195" t="s">
        <v>713</v>
      </c>
      <c r="C20" s="193">
        <v>2.32442111</v>
      </c>
      <c r="D20" s="193">
        <v>1.230411700398666</v>
      </c>
      <c r="E20" s="193">
        <v>2.3613175100000006</v>
      </c>
      <c r="F20" s="193">
        <v>0</v>
      </c>
      <c r="G20" s="193">
        <v>21.284079049999992</v>
      </c>
      <c r="H20" s="193">
        <v>10.945146627514701</v>
      </c>
      <c r="I20" s="193">
        <v>0</v>
      </c>
      <c r="J20" s="193">
        <v>27.457463991499992</v>
      </c>
      <c r="K20" s="193">
        <v>13.698886149188146</v>
      </c>
      <c r="L20" s="194">
        <v>0</v>
      </c>
    </row>
    <row r="21" spans="1:12" ht="12.75">
      <c r="A21" s="178"/>
      <c r="B21" s="195" t="s">
        <v>714</v>
      </c>
      <c r="C21" s="193">
        <v>1.81190492</v>
      </c>
      <c r="D21" s="193">
        <v>1.2724167267552746</v>
      </c>
      <c r="E21" s="193">
        <v>1.81280238</v>
      </c>
      <c r="F21" s="193">
        <v>0</v>
      </c>
      <c r="G21" s="193">
        <v>15.872975520000006</v>
      </c>
      <c r="H21" s="193">
        <v>7.310468835290832</v>
      </c>
      <c r="I21" s="193">
        <v>0</v>
      </c>
      <c r="J21" s="193">
        <v>20.136205302000008</v>
      </c>
      <c r="K21" s="193">
        <v>11.13249467075715</v>
      </c>
      <c r="L21" s="194">
        <v>0</v>
      </c>
    </row>
    <row r="22" spans="1:12" ht="12.75">
      <c r="A22" s="178"/>
      <c r="B22" s="195" t="s">
        <v>715</v>
      </c>
      <c r="C22" s="193">
        <v>0</v>
      </c>
      <c r="D22" s="193">
        <v>-0.09411372748785402</v>
      </c>
      <c r="E22" s="193">
        <v>0</v>
      </c>
      <c r="F22" s="193">
        <v>0</v>
      </c>
      <c r="G22" s="193">
        <v>-0.20706676000000002</v>
      </c>
      <c r="H22" s="193">
        <v>-0.6846695015033348</v>
      </c>
      <c r="I22" s="193">
        <v>0</v>
      </c>
      <c r="J22" s="193">
        <v>-0.190322137</v>
      </c>
      <c r="K22" s="193">
        <v>-1.1989855446080464</v>
      </c>
      <c r="L22" s="194">
        <v>0</v>
      </c>
    </row>
    <row r="23" spans="1:12" ht="12.75">
      <c r="A23" s="196" t="s">
        <v>716</v>
      </c>
      <c r="B23" s="183"/>
      <c r="C23" s="175">
        <v>30.62925545699767</v>
      </c>
      <c r="D23" s="175"/>
      <c r="E23" s="175"/>
      <c r="F23" s="175"/>
      <c r="G23" s="175">
        <v>331.58794009659636</v>
      </c>
      <c r="H23" s="175"/>
      <c r="I23" s="175"/>
      <c r="J23" s="175"/>
      <c r="K23" s="175"/>
      <c r="L23" s="177"/>
    </row>
    <row r="24" spans="1:12" ht="12.75">
      <c r="A24" s="178"/>
      <c r="B24" s="197" t="s">
        <v>701</v>
      </c>
      <c r="C24" s="198">
        <v>26.208973973596226</v>
      </c>
      <c r="D24" s="262">
        <v>43.574772567838295</v>
      </c>
      <c r="E24" s="262">
        <v>33.91597540822887</v>
      </c>
      <c r="F24" s="262">
        <v>0</v>
      </c>
      <c r="G24" s="198">
        <v>247.13726762534424</v>
      </c>
      <c r="H24" s="262">
        <v>602.6633464921764</v>
      </c>
      <c r="I24" s="262">
        <v>0</v>
      </c>
      <c r="J24" s="262">
        <v>391.0879400965962</v>
      </c>
      <c r="K24" s="262">
        <v>918.7566182183768</v>
      </c>
      <c r="L24" s="263">
        <v>0</v>
      </c>
    </row>
    <row r="25" spans="1:12" ht="12.75">
      <c r="A25" s="178"/>
      <c r="B25" s="197" t="s">
        <v>702</v>
      </c>
      <c r="C25" s="198">
        <v>2.630325579049445</v>
      </c>
      <c r="D25" s="262"/>
      <c r="E25" s="262"/>
      <c r="F25" s="262"/>
      <c r="G25" s="198">
        <v>36.94591975997369</v>
      </c>
      <c r="H25" s="262"/>
      <c r="I25" s="262"/>
      <c r="J25" s="262"/>
      <c r="K25" s="262"/>
      <c r="L25" s="263"/>
    </row>
    <row r="26" spans="1:12" ht="12.75">
      <c r="A26" s="199"/>
      <c r="B26" s="197" t="s">
        <v>703</v>
      </c>
      <c r="C26" s="198">
        <v>0</v>
      </c>
      <c r="D26" s="262"/>
      <c r="E26" s="262"/>
      <c r="F26" s="262"/>
      <c r="G26" s="198">
        <v>0.01146873687026</v>
      </c>
      <c r="H26" s="262"/>
      <c r="I26" s="262"/>
      <c r="J26" s="262"/>
      <c r="K26" s="262"/>
      <c r="L26" s="263"/>
    </row>
    <row r="27" spans="1:12" ht="12.75">
      <c r="A27" s="178"/>
      <c r="B27" s="197" t="s">
        <v>717</v>
      </c>
      <c r="C27" s="198">
        <v>1.7899559043519997</v>
      </c>
      <c r="D27" s="262"/>
      <c r="E27" s="262"/>
      <c r="F27" s="262"/>
      <c r="G27" s="198">
        <v>47.49328397440815</v>
      </c>
      <c r="H27" s="262"/>
      <c r="I27" s="262"/>
      <c r="J27" s="262"/>
      <c r="K27" s="262"/>
      <c r="L27" s="263"/>
    </row>
    <row r="28" spans="1:12" ht="12.75">
      <c r="A28" s="200" t="s">
        <v>675</v>
      </c>
      <c r="B28" s="201"/>
      <c r="C28" s="202">
        <v>0.09725206096467</v>
      </c>
      <c r="D28" s="202">
        <v>1.468705321718946</v>
      </c>
      <c r="E28" s="202">
        <v>0.09725206096467</v>
      </c>
      <c r="F28" s="202">
        <v>0</v>
      </c>
      <c r="G28" s="202">
        <v>9.280422218472888</v>
      </c>
      <c r="H28" s="202">
        <v>26.14012770123904</v>
      </c>
      <c r="I28" s="202">
        <v>0</v>
      </c>
      <c r="J28" s="202">
        <v>12.28042221847289</v>
      </c>
      <c r="K28" s="202">
        <v>31.61523853759261</v>
      </c>
      <c r="L28" s="203">
        <v>0</v>
      </c>
    </row>
    <row r="29" spans="1:12" ht="12.75">
      <c r="A29" s="204"/>
      <c r="B29" s="205" t="s">
        <v>701</v>
      </c>
      <c r="C29" s="206">
        <v>0.09731108187266</v>
      </c>
      <c r="D29" s="206">
        <v>1.2837396722848986</v>
      </c>
      <c r="E29" s="206">
        <v>0.09731108187266</v>
      </c>
      <c r="F29" s="206">
        <v>0</v>
      </c>
      <c r="G29" s="206">
        <v>2.22623015048686</v>
      </c>
      <c r="H29" s="206">
        <v>23.084965101460902</v>
      </c>
      <c r="I29" s="206">
        <v>0</v>
      </c>
      <c r="J29" s="206">
        <v>4.549765773916213</v>
      </c>
      <c r="K29" s="206">
        <v>27.62939203699379</v>
      </c>
      <c r="L29" s="207">
        <v>0</v>
      </c>
    </row>
    <row r="30" spans="1:12" ht="12.75">
      <c r="A30" s="204"/>
      <c r="B30" s="205" t="s">
        <v>702</v>
      </c>
      <c r="C30" s="206">
        <v>-5.902090799000187E-05</v>
      </c>
      <c r="D30" s="206">
        <v>0.17595764964908517</v>
      </c>
      <c r="E30" s="206">
        <v>-5.902090799000187E-05</v>
      </c>
      <c r="F30" s="206">
        <v>0</v>
      </c>
      <c r="G30" s="206">
        <v>6.985202456780628</v>
      </c>
      <c r="H30" s="206">
        <v>2.9704806330389446</v>
      </c>
      <c r="I30" s="206">
        <v>0</v>
      </c>
      <c r="J30" s="206">
        <v>7.661666833351276</v>
      </c>
      <c r="K30" s="206">
        <v>3.1310180783580766</v>
      </c>
      <c r="L30" s="207">
        <v>0</v>
      </c>
    </row>
    <row r="31" spans="1:12" ht="12.75">
      <c r="A31" s="204"/>
      <c r="B31" s="205" t="s">
        <v>703</v>
      </c>
      <c r="C31" s="206">
        <v>0</v>
      </c>
      <c r="D31" s="206">
        <v>0.009007999784962414</v>
      </c>
      <c r="E31" s="206">
        <v>0</v>
      </c>
      <c r="F31" s="206">
        <v>0</v>
      </c>
      <c r="G31" s="206">
        <v>0.0689896112054</v>
      </c>
      <c r="H31" s="206">
        <v>0.08468196673919333</v>
      </c>
      <c r="I31" s="206">
        <v>0</v>
      </c>
      <c r="J31" s="206">
        <v>0.0689896112054</v>
      </c>
      <c r="K31" s="206">
        <v>0.8548284222407448</v>
      </c>
      <c r="L31" s="207">
        <v>0</v>
      </c>
    </row>
    <row r="32" spans="1:12" ht="12.75">
      <c r="A32" s="208" t="s">
        <v>676</v>
      </c>
      <c r="B32" s="183"/>
      <c r="C32" s="175">
        <v>8.748599417271429</v>
      </c>
      <c r="D32" s="175">
        <v>7.023603675209806</v>
      </c>
      <c r="E32" s="175">
        <v>8.93408610718935</v>
      </c>
      <c r="F32" s="175">
        <v>0</v>
      </c>
      <c r="G32" s="175">
        <v>72.45821069961468</v>
      </c>
      <c r="H32" s="175">
        <v>61.22136937201695</v>
      </c>
      <c r="I32" s="175">
        <v>0</v>
      </c>
      <c r="J32" s="175">
        <v>94.33251585039545</v>
      </c>
      <c r="K32" s="175">
        <v>86.47803861374561</v>
      </c>
      <c r="L32" s="177">
        <v>0</v>
      </c>
    </row>
    <row r="33" spans="1:12" ht="12.75">
      <c r="A33" s="178"/>
      <c r="B33" s="209" t="s">
        <v>701</v>
      </c>
      <c r="C33" s="210">
        <v>1.77040315727143</v>
      </c>
      <c r="D33" s="210">
        <v>2.514449495299559</v>
      </c>
      <c r="E33" s="210">
        <v>1.77678581718935</v>
      </c>
      <c r="F33" s="210">
        <v>0</v>
      </c>
      <c r="G33" s="210">
        <v>12.446456649705336</v>
      </c>
      <c r="H33" s="210">
        <v>16.64722941701561</v>
      </c>
      <c r="I33" s="210">
        <v>0</v>
      </c>
      <c r="J33" s="210">
        <v>18.811959912843243</v>
      </c>
      <c r="K33" s="210">
        <v>23.30024054913075</v>
      </c>
      <c r="L33" s="211">
        <v>0</v>
      </c>
    </row>
    <row r="34" spans="1:12" ht="12.75">
      <c r="A34" s="178"/>
      <c r="B34" s="209" t="s">
        <v>718</v>
      </c>
      <c r="C34" s="210">
        <v>1.0922399999999997</v>
      </c>
      <c r="D34" s="210">
        <v>0.8181418260319882</v>
      </c>
      <c r="E34" s="210">
        <v>1.0922399999999997</v>
      </c>
      <c r="F34" s="210">
        <v>0</v>
      </c>
      <c r="G34" s="210">
        <v>9.47908641</v>
      </c>
      <c r="H34" s="210">
        <v>7.47691726642717</v>
      </c>
      <c r="I34" s="210">
        <v>0</v>
      </c>
      <c r="J34" s="210">
        <v>13.508418177000006</v>
      </c>
      <c r="K34" s="210">
        <v>10.825924674396251</v>
      </c>
      <c r="L34" s="211">
        <v>0</v>
      </c>
    </row>
    <row r="35" spans="1:12" ht="12.75">
      <c r="A35" s="212"/>
      <c r="B35" s="209" t="s">
        <v>719</v>
      </c>
      <c r="C35" s="210">
        <v>4.731483269999999</v>
      </c>
      <c r="D35" s="210">
        <v>3.065424400252093</v>
      </c>
      <c r="E35" s="210">
        <v>4.9105871699999994</v>
      </c>
      <c r="F35" s="210">
        <v>0</v>
      </c>
      <c r="G35" s="210">
        <v>37.87923164990934</v>
      </c>
      <c r="H35" s="210">
        <v>30.737423347972513</v>
      </c>
      <c r="I35" s="210">
        <v>0</v>
      </c>
      <c r="J35" s="210">
        <v>46.690877999409345</v>
      </c>
      <c r="K35" s="210">
        <v>43.462167756224716</v>
      </c>
      <c r="L35" s="211">
        <v>0</v>
      </c>
    </row>
    <row r="36" spans="1:12" ht="12.75">
      <c r="A36" s="178"/>
      <c r="B36" s="209" t="s">
        <v>720</v>
      </c>
      <c r="C36" s="210">
        <v>5.581431389999999</v>
      </c>
      <c r="D36" s="210">
        <v>3.4055731475654563</v>
      </c>
      <c r="E36" s="210">
        <v>5.760535419999999</v>
      </c>
      <c r="F36" s="210">
        <v>0</v>
      </c>
      <c r="G36" s="210">
        <v>46.77030032990934</v>
      </c>
      <c r="H36" s="210">
        <v>34.078630409579844</v>
      </c>
      <c r="I36" s="210">
        <v>0</v>
      </c>
      <c r="J36" s="210">
        <v>57.5850754765522</v>
      </c>
      <c r="K36" s="210">
        <v>48.18712231467983</v>
      </c>
      <c r="L36" s="211">
        <v>0</v>
      </c>
    </row>
    <row r="37" spans="1:12" ht="12.75">
      <c r="A37" s="178"/>
      <c r="B37" s="209" t="s">
        <v>721</v>
      </c>
      <c r="C37" s="210">
        <v>0.30452486999999995</v>
      </c>
      <c r="D37" s="210">
        <v>0.2854392063128028</v>
      </c>
      <c r="E37" s="210">
        <v>0.3045248699999999</v>
      </c>
      <c r="F37" s="210">
        <v>0</v>
      </c>
      <c r="G37" s="210">
        <v>3.762367310000003</v>
      </c>
      <c r="H37" s="210">
        <v>3.0185922789943183</v>
      </c>
      <c r="I37" s="210">
        <v>0</v>
      </c>
      <c r="J37" s="210">
        <v>4.427062284000003</v>
      </c>
      <c r="K37" s="210">
        <v>4.164751075538787</v>
      </c>
      <c r="L37" s="211">
        <v>0</v>
      </c>
    </row>
    <row r="38" spans="1:12" ht="12.75">
      <c r="A38" s="213" t="s">
        <v>677</v>
      </c>
      <c r="B38" s="183"/>
      <c r="C38" s="175">
        <v>11.262112819758233</v>
      </c>
      <c r="D38" s="175">
        <v>14.916218263792969</v>
      </c>
      <c r="E38" s="175">
        <v>8.106676704022561</v>
      </c>
      <c r="F38" s="175">
        <v>0</v>
      </c>
      <c r="G38" s="175">
        <v>107.54368256466233</v>
      </c>
      <c r="H38" s="175">
        <v>128.26430651911252</v>
      </c>
      <c r="I38" s="175">
        <v>0</v>
      </c>
      <c r="J38" s="175">
        <v>135.22039489342944</v>
      </c>
      <c r="K38" s="175">
        <v>172.23215343143045</v>
      </c>
      <c r="L38" s="177">
        <v>0</v>
      </c>
    </row>
    <row r="39" spans="1:12" ht="12.75">
      <c r="A39" s="178"/>
      <c r="B39" s="214" t="s">
        <v>701</v>
      </c>
      <c r="C39" s="215">
        <v>1.5401769343508998</v>
      </c>
      <c r="D39" s="215">
        <v>2.7169680731187658</v>
      </c>
      <c r="E39" s="215">
        <v>1.53858810402256</v>
      </c>
      <c r="F39" s="215">
        <v>0</v>
      </c>
      <c r="G39" s="215">
        <v>20.062318366267764</v>
      </c>
      <c r="H39" s="215">
        <v>20.510170073991876</v>
      </c>
      <c r="I39" s="215">
        <v>0</v>
      </c>
      <c r="J39" s="215">
        <v>22.051024967177746</v>
      </c>
      <c r="K39" s="215">
        <v>29.533367452608775</v>
      </c>
      <c r="L39" s="216">
        <v>0</v>
      </c>
    </row>
    <row r="40" spans="1:12" ht="12.75">
      <c r="A40" s="178"/>
      <c r="B40" s="214" t="s">
        <v>722</v>
      </c>
      <c r="C40" s="215">
        <v>1.6018129699999997</v>
      </c>
      <c r="D40" s="215">
        <v>6.191260103004349</v>
      </c>
      <c r="E40" s="215">
        <v>1.6078317499999997</v>
      </c>
      <c r="F40" s="215">
        <v>0</v>
      </c>
      <c r="G40" s="215">
        <v>17.457606010000013</v>
      </c>
      <c r="H40" s="215">
        <v>49.447345774506246</v>
      </c>
      <c r="I40" s="215">
        <v>0</v>
      </c>
      <c r="J40" s="215">
        <v>23.92721067000001</v>
      </c>
      <c r="K40" s="215">
        <v>64.78599243291636</v>
      </c>
      <c r="L40" s="216">
        <v>0</v>
      </c>
    </row>
    <row r="41" spans="1:12" ht="12.75">
      <c r="A41" s="178"/>
      <c r="B41" s="214" t="s">
        <v>723</v>
      </c>
      <c r="C41" s="215">
        <v>0.4440356654073325</v>
      </c>
      <c r="D41" s="215">
        <v>0.26449564282239096</v>
      </c>
      <c r="E41" s="215">
        <v>0.44403569000000004</v>
      </c>
      <c r="F41" s="215">
        <v>0</v>
      </c>
      <c r="G41" s="215">
        <v>4.315392268394637</v>
      </c>
      <c r="H41" s="215">
        <v>3.9582368266515555</v>
      </c>
      <c r="I41" s="215">
        <v>0</v>
      </c>
      <c r="J41" s="215">
        <v>5.534154366251781</v>
      </c>
      <c r="K41" s="215">
        <v>4.339944025529095</v>
      </c>
      <c r="L41" s="216">
        <v>0</v>
      </c>
    </row>
    <row r="42" spans="1:12" ht="12.75">
      <c r="A42" s="178" t="s">
        <v>0</v>
      </c>
      <c r="B42" s="214" t="s">
        <v>724</v>
      </c>
      <c r="C42" s="215">
        <v>-0.019285770000000015</v>
      </c>
      <c r="D42" s="215">
        <v>0.22965548279345996</v>
      </c>
      <c r="E42" s="215">
        <v>-0.0021224799999999943</v>
      </c>
      <c r="F42" s="215">
        <v>0</v>
      </c>
      <c r="G42" s="215">
        <v>0.3687733200000005</v>
      </c>
      <c r="H42" s="215">
        <v>3.0570254838800706</v>
      </c>
      <c r="I42" s="215">
        <v>0</v>
      </c>
      <c r="J42" s="215">
        <v>0.5948074000000005</v>
      </c>
      <c r="K42" s="215">
        <v>3.649399316218072</v>
      </c>
      <c r="L42" s="216">
        <v>0</v>
      </c>
    </row>
    <row r="43" spans="1:12" ht="12.75">
      <c r="A43" s="178"/>
      <c r="B43" s="214" t="s">
        <v>725</v>
      </c>
      <c r="C43" s="215">
        <v>7.695373020000002</v>
      </c>
      <c r="D43" s="215">
        <v>5.513838962054004</v>
      </c>
      <c r="E43" s="215">
        <v>4.518343640000001</v>
      </c>
      <c r="F43" s="215">
        <v>0</v>
      </c>
      <c r="G43" s="215">
        <v>65.3395925999999</v>
      </c>
      <c r="H43" s="215">
        <v>51.29152836008277</v>
      </c>
      <c r="I43" s="215">
        <v>0</v>
      </c>
      <c r="J43" s="215">
        <v>83.11319748999989</v>
      </c>
      <c r="K43" s="215">
        <v>69.92345020415814</v>
      </c>
      <c r="L43" s="216">
        <v>0</v>
      </c>
    </row>
    <row r="44" spans="1:12" ht="12.75">
      <c r="A44" s="217" t="s">
        <v>678</v>
      </c>
      <c r="B44" s="183"/>
      <c r="C44" s="175">
        <v>6.63884834315</v>
      </c>
      <c r="D44" s="175">
        <v>8.667855257718141</v>
      </c>
      <c r="E44" s="175">
        <v>6.601573680000001</v>
      </c>
      <c r="F44" s="175">
        <v>0</v>
      </c>
      <c r="G44" s="175">
        <v>59.175842591864864</v>
      </c>
      <c r="H44" s="175">
        <v>67.7806690735583</v>
      </c>
      <c r="I44" s="175">
        <v>0</v>
      </c>
      <c r="J44" s="175">
        <v>85.34637830040889</v>
      </c>
      <c r="K44" s="175">
        <v>93.92781809019209</v>
      </c>
      <c r="L44" s="177">
        <v>0</v>
      </c>
    </row>
    <row r="45" spans="1:12" ht="12.75">
      <c r="A45" s="178"/>
      <c r="B45" s="218" t="s">
        <v>726</v>
      </c>
      <c r="C45" s="219">
        <v>6.55023587</v>
      </c>
      <c r="D45" s="219">
        <v>8.667855257718141</v>
      </c>
      <c r="E45" s="219">
        <v>6.508573680000001</v>
      </c>
      <c r="F45" s="219">
        <v>0</v>
      </c>
      <c r="G45" s="219">
        <v>58.276081059999996</v>
      </c>
      <c r="H45" s="219">
        <v>66.96921151840698</v>
      </c>
      <c r="I45" s="219">
        <v>0</v>
      </c>
      <c r="J45" s="219">
        <v>84.17661676854401</v>
      </c>
      <c r="K45" s="219">
        <v>93.10229461791391</v>
      </c>
      <c r="L45" s="220">
        <v>0</v>
      </c>
    </row>
    <row r="46" spans="1:12" ht="12.75">
      <c r="A46" s="178"/>
      <c r="B46" s="218" t="s">
        <v>727</v>
      </c>
      <c r="C46" s="219">
        <v>0</v>
      </c>
      <c r="D46" s="219">
        <v>0</v>
      </c>
      <c r="E46" s="219">
        <v>0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  <c r="L46" s="220">
        <v>0</v>
      </c>
    </row>
    <row r="47" spans="1:12" ht="12.75">
      <c r="A47" s="178"/>
      <c r="B47" s="218" t="s">
        <v>728</v>
      </c>
      <c r="C47" s="219">
        <v>0</v>
      </c>
      <c r="D47" s="219">
        <v>0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20">
        <v>0</v>
      </c>
    </row>
    <row r="48" spans="1:12" ht="12.75">
      <c r="A48" s="178"/>
      <c r="B48" s="218" t="s">
        <v>729</v>
      </c>
      <c r="C48" s="219">
        <v>0</v>
      </c>
      <c r="D48" s="219">
        <v>0</v>
      </c>
      <c r="E48" s="219">
        <v>0</v>
      </c>
      <c r="F48" s="219">
        <v>0</v>
      </c>
      <c r="G48" s="219">
        <v>0</v>
      </c>
      <c r="H48" s="219">
        <v>0</v>
      </c>
      <c r="I48" s="219">
        <v>0</v>
      </c>
      <c r="J48" s="219">
        <v>0</v>
      </c>
      <c r="K48" s="219">
        <v>0</v>
      </c>
      <c r="L48" s="220">
        <v>0</v>
      </c>
    </row>
    <row r="49" spans="1:12" ht="12.75">
      <c r="A49" s="178"/>
      <c r="B49" s="218" t="s">
        <v>730</v>
      </c>
      <c r="C49" s="219">
        <v>0.08861247315000007</v>
      </c>
      <c r="D49" s="219">
        <v>0</v>
      </c>
      <c r="E49" s="219">
        <v>0.09300000000000004</v>
      </c>
      <c r="F49" s="219">
        <v>0</v>
      </c>
      <c r="G49" s="219">
        <v>0.8997615318648717</v>
      </c>
      <c r="H49" s="219">
        <v>0.8114575551513155</v>
      </c>
      <c r="I49" s="219">
        <v>0</v>
      </c>
      <c r="J49" s="219">
        <v>1.169761531864872</v>
      </c>
      <c r="K49" s="219">
        <v>0.8255234722781816</v>
      </c>
      <c r="L49" s="220">
        <v>0</v>
      </c>
    </row>
    <row r="50" spans="1:12" ht="12.75">
      <c r="A50" s="221" t="s">
        <v>615</v>
      </c>
      <c r="B50" s="183"/>
      <c r="C50" s="175">
        <v>0</v>
      </c>
      <c r="D50" s="175">
        <v>0</v>
      </c>
      <c r="E50" s="175">
        <v>0</v>
      </c>
      <c r="F50" s="175">
        <v>0</v>
      </c>
      <c r="G50" s="175">
        <v>0</v>
      </c>
      <c r="H50" s="175">
        <v>0</v>
      </c>
      <c r="I50" s="175">
        <v>0</v>
      </c>
      <c r="J50" s="175">
        <v>0</v>
      </c>
      <c r="K50" s="175">
        <v>0</v>
      </c>
      <c r="L50" s="177">
        <v>0</v>
      </c>
    </row>
    <row r="51" spans="1:12" ht="12.75">
      <c r="A51" s="178"/>
      <c r="B51" s="222" t="s">
        <v>731</v>
      </c>
      <c r="C51" s="223">
        <v>0</v>
      </c>
      <c r="D51" s="223">
        <v>0</v>
      </c>
      <c r="E51" s="223">
        <v>0</v>
      </c>
      <c r="F51" s="223">
        <v>0</v>
      </c>
      <c r="G51" s="223">
        <v>0</v>
      </c>
      <c r="H51" s="223">
        <v>0</v>
      </c>
      <c r="I51" s="223">
        <v>0</v>
      </c>
      <c r="J51" s="223">
        <v>0</v>
      </c>
      <c r="K51" s="223">
        <v>0</v>
      </c>
      <c r="L51" s="224">
        <v>0</v>
      </c>
    </row>
    <row r="52" spans="1:12" ht="12.75">
      <c r="A52" s="178"/>
      <c r="B52" s="222" t="s">
        <v>732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  <c r="H52" s="223">
        <v>0</v>
      </c>
      <c r="I52" s="223">
        <v>0</v>
      </c>
      <c r="J52" s="223">
        <v>0</v>
      </c>
      <c r="K52" s="223">
        <v>0</v>
      </c>
      <c r="L52" s="224">
        <v>0</v>
      </c>
    </row>
    <row r="53" spans="1:12" ht="12.75">
      <c r="A53" s="178"/>
      <c r="B53" s="222" t="s">
        <v>733</v>
      </c>
      <c r="C53" s="223">
        <v>0</v>
      </c>
      <c r="D53" s="223">
        <v>0</v>
      </c>
      <c r="E53" s="223">
        <v>0</v>
      </c>
      <c r="F53" s="223">
        <v>0</v>
      </c>
      <c r="G53" s="223">
        <v>0</v>
      </c>
      <c r="H53" s="223">
        <v>0</v>
      </c>
      <c r="I53" s="223">
        <v>0</v>
      </c>
      <c r="J53" s="223">
        <v>0</v>
      </c>
      <c r="K53" s="223">
        <v>0</v>
      </c>
      <c r="L53" s="224">
        <v>0</v>
      </c>
    </row>
    <row r="54" spans="1:12" ht="12.75">
      <c r="A54" s="178"/>
      <c r="B54" s="222" t="s">
        <v>734</v>
      </c>
      <c r="C54" s="223">
        <v>0</v>
      </c>
      <c r="D54" s="223">
        <v>0</v>
      </c>
      <c r="E54" s="223">
        <v>0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  <c r="K54" s="223">
        <v>0</v>
      </c>
      <c r="L54" s="224">
        <v>0</v>
      </c>
    </row>
    <row r="55" spans="1:12" ht="12.75">
      <c r="A55" s="178"/>
      <c r="B55" s="222" t="s">
        <v>735</v>
      </c>
      <c r="C55" s="223">
        <v>0</v>
      </c>
      <c r="D55" s="223">
        <v>0</v>
      </c>
      <c r="E55" s="223">
        <v>0</v>
      </c>
      <c r="F55" s="223">
        <v>0</v>
      </c>
      <c r="G55" s="223">
        <v>0</v>
      </c>
      <c r="H55" s="223">
        <v>0</v>
      </c>
      <c r="I55" s="223">
        <v>0</v>
      </c>
      <c r="J55" s="223">
        <v>0</v>
      </c>
      <c r="K55" s="223">
        <v>0</v>
      </c>
      <c r="L55" s="224">
        <v>0</v>
      </c>
    </row>
    <row r="56" spans="1:12" ht="12.75">
      <c r="A56" s="225" t="s">
        <v>736</v>
      </c>
      <c r="B56" s="226"/>
      <c r="C56" s="227">
        <v>1.87345097984905</v>
      </c>
      <c r="D56" s="227">
        <v>2.0076579975809716</v>
      </c>
      <c r="E56" s="227">
        <v>1.86826412392409</v>
      </c>
      <c r="F56" s="227">
        <v>0</v>
      </c>
      <c r="G56" s="227">
        <v>17.659839306755163</v>
      </c>
      <c r="H56" s="227">
        <v>14.214336152007204</v>
      </c>
      <c r="I56" s="227">
        <v>0</v>
      </c>
      <c r="J56" s="227">
        <v>20.27461294824115</v>
      </c>
      <c r="K56" s="227">
        <v>18.41908295017009</v>
      </c>
      <c r="L56" s="228">
        <v>0</v>
      </c>
    </row>
    <row r="57" spans="1:12" ht="12.75">
      <c r="A57" s="229" t="s">
        <v>737</v>
      </c>
      <c r="B57" s="183"/>
      <c r="C57" s="175">
        <v>0.5190342910183521</v>
      </c>
      <c r="D57" s="175">
        <v>-0.19856163626814924</v>
      </c>
      <c r="E57" s="175">
        <v>-0.28062621393081993</v>
      </c>
      <c r="F57" s="175">
        <v>0</v>
      </c>
      <c r="G57" s="175">
        <v>4.957817510124936</v>
      </c>
      <c r="H57" s="175">
        <v>-1.4058280086592436</v>
      </c>
      <c r="I57" s="175">
        <v>0</v>
      </c>
      <c r="J57" s="175">
        <v>4.97250816009495</v>
      </c>
      <c r="K57" s="175">
        <v>-1.8216863895898938</v>
      </c>
      <c r="L57" s="177">
        <v>0</v>
      </c>
    </row>
    <row r="58" spans="1:12" ht="12.75">
      <c r="A58" s="178"/>
      <c r="B58" s="230" t="s">
        <v>738</v>
      </c>
      <c r="C58" s="231">
        <v>-0.5164126200000014</v>
      </c>
      <c r="D58" s="231">
        <v>0</v>
      </c>
      <c r="E58" s="231">
        <v>-0.5256692199999999</v>
      </c>
      <c r="F58" s="231">
        <v>0</v>
      </c>
      <c r="G58" s="231">
        <v>-5.355758350000003</v>
      </c>
      <c r="H58" s="231">
        <v>0</v>
      </c>
      <c r="I58" s="231">
        <v>0</v>
      </c>
      <c r="J58" s="231">
        <v>-5.355758350000003</v>
      </c>
      <c r="K58" s="231">
        <v>0</v>
      </c>
      <c r="L58" s="232">
        <v>0</v>
      </c>
    </row>
    <row r="59" spans="1:12" ht="12.75">
      <c r="A59" s="178"/>
      <c r="B59" s="230" t="s">
        <v>739</v>
      </c>
      <c r="C59" s="231">
        <v>0.17963924080423999</v>
      </c>
      <c r="D59" s="231">
        <v>-0.11677136298587996</v>
      </c>
      <c r="E59" s="231">
        <v>0.17955971329854997</v>
      </c>
      <c r="F59" s="231">
        <v>0</v>
      </c>
      <c r="G59" s="231">
        <v>2.475426955197121</v>
      </c>
      <c r="H59" s="231">
        <v>-0.8560242227546195</v>
      </c>
      <c r="I59" s="231">
        <v>0</v>
      </c>
      <c r="J59" s="231">
        <v>2.666334908097143</v>
      </c>
      <c r="K59" s="231">
        <v>-0.987458436043337</v>
      </c>
      <c r="L59" s="232">
        <v>0</v>
      </c>
    </row>
    <row r="60" spans="1:12" ht="12.75">
      <c r="A60" s="178"/>
      <c r="B60" s="230" t="s">
        <v>740</v>
      </c>
      <c r="C60" s="231">
        <v>0.01335281539929</v>
      </c>
      <c r="D60" s="231">
        <v>-0.0028407066336584097</v>
      </c>
      <c r="E60" s="231">
        <v>0.01335281539929</v>
      </c>
      <c r="F60" s="231">
        <v>0</v>
      </c>
      <c r="G60" s="231">
        <v>0.06579696339929</v>
      </c>
      <c r="H60" s="231">
        <v>-0.015783508503372356</v>
      </c>
      <c r="I60" s="231">
        <v>0</v>
      </c>
      <c r="J60" s="231">
        <v>-0.5475993910647726</v>
      </c>
      <c r="K60" s="231">
        <v>-0.0562261395519952</v>
      </c>
      <c r="L60" s="232">
        <v>0</v>
      </c>
    </row>
    <row r="61" spans="1:12" ht="12.75">
      <c r="A61" s="178"/>
      <c r="B61" s="230" t="s">
        <v>741</v>
      </c>
      <c r="C61" s="231">
        <v>-0.18143096262866</v>
      </c>
      <c r="D61" s="231">
        <v>0.010401473983747953</v>
      </c>
      <c r="E61" s="231">
        <v>-0.18143096262866</v>
      </c>
      <c r="F61" s="231">
        <v>0</v>
      </c>
      <c r="G61" s="231">
        <v>-0.27204380385421995</v>
      </c>
      <c r="H61" s="231">
        <v>0.22803554421332578</v>
      </c>
      <c r="I61" s="231">
        <v>0</v>
      </c>
      <c r="J61" s="231">
        <v>-0.26986375140595376</v>
      </c>
      <c r="K61" s="231">
        <v>0.12203698194568753</v>
      </c>
      <c r="L61" s="232">
        <v>0</v>
      </c>
    </row>
    <row r="62" spans="1:12" ht="12.75">
      <c r="A62" s="178"/>
      <c r="B62" s="230" t="s">
        <v>742</v>
      </c>
      <c r="C62" s="231">
        <v>0.6002055663889382</v>
      </c>
      <c r="D62" s="231">
        <v>-0.014039156751786058</v>
      </c>
      <c r="E62" s="231">
        <v>0</v>
      </c>
      <c r="F62" s="231">
        <v>0</v>
      </c>
      <c r="G62" s="231">
        <v>4.2834875753827495</v>
      </c>
      <c r="H62" s="231">
        <v>-0.0738909266921323</v>
      </c>
      <c r="I62" s="231">
        <v>0</v>
      </c>
      <c r="J62" s="231">
        <v>4.2834875753827495</v>
      </c>
      <c r="K62" s="231">
        <v>-0.10443688944585956</v>
      </c>
      <c r="L62" s="232">
        <v>0</v>
      </c>
    </row>
    <row r="63" spans="1:12" ht="12.75">
      <c r="A63" s="178"/>
      <c r="B63" s="230" t="s">
        <v>743</v>
      </c>
      <c r="C63" s="231">
        <v>0.23356143999999995</v>
      </c>
      <c r="D63" s="231">
        <v>-0.012385434687774408</v>
      </c>
      <c r="E63" s="231">
        <v>0</v>
      </c>
      <c r="F63" s="231">
        <v>0</v>
      </c>
      <c r="G63" s="231">
        <v>2.0719163000000043</v>
      </c>
      <c r="H63" s="231">
        <v>-0.06281756609850352</v>
      </c>
      <c r="I63" s="231">
        <v>0</v>
      </c>
      <c r="J63" s="231">
        <v>2.0719163000000043</v>
      </c>
      <c r="K63" s="231">
        <v>-0.09089178903863963</v>
      </c>
      <c r="L63" s="232">
        <v>0</v>
      </c>
    </row>
    <row r="64" spans="1:12" ht="12.75">
      <c r="A64" s="178"/>
      <c r="B64" s="230" t="s">
        <v>744</v>
      </c>
      <c r="C64" s="231">
        <v>0</v>
      </c>
      <c r="D64" s="231">
        <v>-0.001960557904158984</v>
      </c>
      <c r="E64" s="231">
        <v>0.23356143999999995</v>
      </c>
      <c r="F64" s="231">
        <v>0</v>
      </c>
      <c r="G64" s="231">
        <v>0</v>
      </c>
      <c r="H64" s="231">
        <v>-0.01767397885490654</v>
      </c>
      <c r="I64" s="231">
        <v>0</v>
      </c>
      <c r="J64" s="231">
        <v>0</v>
      </c>
      <c r="K64" s="231">
        <v>-0.01990730470702011</v>
      </c>
      <c r="L64" s="232">
        <v>0</v>
      </c>
    </row>
    <row r="65" spans="1:12" ht="12.75">
      <c r="A65" s="178"/>
      <c r="B65" s="230" t="s">
        <v>745</v>
      </c>
      <c r="C65" s="231">
        <v>0</v>
      </c>
      <c r="D65" s="231">
        <v>-0.00019751530540848466</v>
      </c>
      <c r="E65" s="231">
        <v>0</v>
      </c>
      <c r="F65" s="231">
        <v>0</v>
      </c>
      <c r="G65" s="231">
        <v>0.00245403</v>
      </c>
      <c r="H65" s="231">
        <v>-0.001829575332652464</v>
      </c>
      <c r="I65" s="231">
        <v>0</v>
      </c>
      <c r="J65" s="231">
        <v>0.004682921879131915</v>
      </c>
      <c r="K65" s="231">
        <v>-0.0020354125928312415</v>
      </c>
      <c r="L65" s="232">
        <v>0</v>
      </c>
    </row>
    <row r="66" spans="1:12" ht="12.75">
      <c r="A66" s="178"/>
      <c r="B66" s="230" t="s">
        <v>746</v>
      </c>
      <c r="C66" s="231">
        <v>0</v>
      </c>
      <c r="D66" s="231">
        <v>0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-0.02964880657853258</v>
      </c>
      <c r="K66" s="231">
        <v>0</v>
      </c>
      <c r="L66" s="232">
        <v>0</v>
      </c>
    </row>
    <row r="67" spans="1:12" ht="12.75">
      <c r="A67" s="178"/>
      <c r="B67" s="230" t="s">
        <v>747</v>
      </c>
      <c r="C67" s="231">
        <v>0.05484608378181814</v>
      </c>
      <c r="D67" s="231">
        <v>-0.0007387425485904092</v>
      </c>
      <c r="E67" s="231">
        <v>0</v>
      </c>
      <c r="F67" s="231">
        <v>0</v>
      </c>
      <c r="G67" s="231">
        <v>0.48653783999999833</v>
      </c>
      <c r="H67" s="231">
        <v>-0.007365057349007</v>
      </c>
      <c r="I67" s="231">
        <v>0</v>
      </c>
      <c r="J67" s="231">
        <v>0.5247458694255426</v>
      </c>
      <c r="K67" s="231">
        <v>-0.00830019432187564</v>
      </c>
      <c r="L67" s="232">
        <v>0</v>
      </c>
    </row>
    <row r="68" spans="1:12" ht="12.75">
      <c r="A68" s="178"/>
      <c r="B68" s="230" t="s">
        <v>748</v>
      </c>
      <c r="C68" s="231">
        <v>0.13527272727272727</v>
      </c>
      <c r="D68" s="231">
        <v>-0.06002963343464048</v>
      </c>
      <c r="E68" s="231">
        <v>0</v>
      </c>
      <c r="F68" s="231">
        <v>0</v>
      </c>
      <c r="G68" s="231">
        <v>1.1999999999999968</v>
      </c>
      <c r="H68" s="231">
        <v>-0.5984787172873755</v>
      </c>
      <c r="I68" s="231">
        <v>0</v>
      </c>
      <c r="J68" s="231">
        <v>1.6242108843596412</v>
      </c>
      <c r="K68" s="231">
        <v>-0.674467205834023</v>
      </c>
      <c r="L68" s="232">
        <v>0</v>
      </c>
    </row>
    <row r="69" spans="1:12" ht="12.75">
      <c r="A69" s="233" t="s">
        <v>749</v>
      </c>
      <c r="B69" s="234"/>
      <c r="C69" s="235">
        <v>-0.02299330699997859</v>
      </c>
      <c r="D69" s="235">
        <v>0</v>
      </c>
      <c r="E69" s="235">
        <v>0.8581808380000049</v>
      </c>
      <c r="F69" s="235">
        <v>0</v>
      </c>
      <c r="G69" s="235">
        <v>-3.5684591780000705</v>
      </c>
      <c r="H69" s="235">
        <v>0</v>
      </c>
      <c r="I69" s="235">
        <v>0</v>
      </c>
      <c r="J69" s="235">
        <v>-3.5684591780000705</v>
      </c>
      <c r="K69" s="235">
        <v>0</v>
      </c>
      <c r="L69" s="236">
        <v>0</v>
      </c>
    </row>
    <row r="70" spans="1:12" ht="12.75">
      <c r="A70" s="237" t="s">
        <v>750</v>
      </c>
      <c r="B70" s="238"/>
      <c r="C70" s="239">
        <v>5.318440984211142</v>
      </c>
      <c r="D70" s="239">
        <v>2.492624949873363</v>
      </c>
      <c r="E70" s="239">
        <v>0</v>
      </c>
      <c r="F70" s="239">
        <v>0</v>
      </c>
      <c r="G70" s="239">
        <v>51.95338519010667</v>
      </c>
      <c r="H70" s="239">
        <v>40.73887006657353</v>
      </c>
      <c r="I70" s="239">
        <v>0</v>
      </c>
      <c r="J70" s="239">
        <v>70.85338519010666</v>
      </c>
      <c r="K70" s="239">
        <v>40.73887006657353</v>
      </c>
      <c r="L70" s="240">
        <v>0</v>
      </c>
    </row>
    <row r="71" spans="1:12" ht="13.5" thickBot="1">
      <c r="A71" s="241" t="s">
        <v>751</v>
      </c>
      <c r="B71" s="242"/>
      <c r="C71" s="243">
        <v>88.71231074235281</v>
      </c>
      <c r="D71" s="243">
        <v>100.3717165601306</v>
      </c>
      <c r="E71" s="243">
        <v>83.78069470295027</v>
      </c>
      <c r="F71" s="243">
        <v>0</v>
      </c>
      <c r="G71" s="243">
        <v>754.3576720609599</v>
      </c>
      <c r="H71" s="243">
        <v>1055.674451751523</v>
      </c>
      <c r="I71" s="243">
        <v>0</v>
      </c>
      <c r="J71" s="243">
        <v>950.5350247699985</v>
      </c>
      <c r="K71" s="243">
        <v>1502.888888069673</v>
      </c>
      <c r="L71" s="244">
        <v>0</v>
      </c>
    </row>
    <row r="72" spans="1:12" ht="12.75">
      <c r="A72" s="245" t="s">
        <v>752</v>
      </c>
      <c r="B72" s="246"/>
      <c r="C72" s="247">
        <v>0</v>
      </c>
      <c r="D72" s="247">
        <v>0</v>
      </c>
      <c r="E72" s="247">
        <v>0</v>
      </c>
      <c r="F72" s="247">
        <v>0</v>
      </c>
      <c r="G72" s="247">
        <v>0</v>
      </c>
      <c r="H72" s="247">
        <v>0</v>
      </c>
      <c r="I72" s="247">
        <v>0</v>
      </c>
      <c r="J72" s="247">
        <v>0</v>
      </c>
      <c r="K72" s="247">
        <v>0</v>
      </c>
      <c r="L72" s="248">
        <v>0</v>
      </c>
    </row>
    <row r="73" spans="1:12" ht="12.75">
      <c r="A73" s="221" t="s">
        <v>681</v>
      </c>
      <c r="B73" s="249"/>
      <c r="C73" s="250">
        <v>3.322175129999999</v>
      </c>
      <c r="D73" s="250">
        <v>0</v>
      </c>
      <c r="E73" s="250">
        <v>0</v>
      </c>
      <c r="F73" s="250">
        <v>0</v>
      </c>
      <c r="G73" s="250">
        <v>24.61899795999999</v>
      </c>
      <c r="H73" s="250">
        <v>0</v>
      </c>
      <c r="I73" s="250">
        <v>0</v>
      </c>
      <c r="J73" s="250">
        <v>35.71488837095858</v>
      </c>
      <c r="K73" s="250">
        <v>0</v>
      </c>
      <c r="L73" s="251">
        <v>0</v>
      </c>
    </row>
    <row r="74" spans="1:12" ht="13.5" thickBot="1">
      <c r="A74" s="241" t="s">
        <v>682</v>
      </c>
      <c r="B74" s="242"/>
      <c r="C74" s="243">
        <v>92.03448587235282</v>
      </c>
      <c r="D74" s="243"/>
      <c r="E74" s="243"/>
      <c r="F74" s="243"/>
      <c r="G74" s="243">
        <v>778.9766700209599</v>
      </c>
      <c r="H74" s="243"/>
      <c r="I74" s="243"/>
      <c r="J74" s="243">
        <v>986.249913140957</v>
      </c>
      <c r="K74" s="243"/>
      <c r="L74" s="244"/>
    </row>
  </sheetData>
  <sheetProtection/>
  <mergeCells count="9">
    <mergeCell ref="J24:J27"/>
    <mergeCell ref="K24:K27"/>
    <mergeCell ref="L24:L27"/>
    <mergeCell ref="A1:B1"/>
    <mergeCell ref="D24:D27"/>
    <mergeCell ref="E24:E27"/>
    <mergeCell ref="F24:F27"/>
    <mergeCell ref="H24:H27"/>
    <mergeCell ref="I24:I27"/>
  </mergeCells>
  <conditionalFormatting sqref="B24:B27 A23 A26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Sam.Do</dc:creator>
  <cp:keywords/>
  <dc:description/>
  <cp:lastModifiedBy>Cristian Ebau</cp:lastModifiedBy>
  <dcterms:created xsi:type="dcterms:W3CDTF">2014-10-13T14:16:41Z</dcterms:created>
  <dcterms:modified xsi:type="dcterms:W3CDTF">2018-02-02T16:44:21Z</dcterms:modified>
  <cp:category/>
  <cp:version/>
  <cp:contentType/>
  <cp:contentStatus/>
</cp:coreProperties>
</file>