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\ngdfs\Shared\NGDSSWRK002\T2 Finance\50. Submission documents\50.3 Dec Submission\Final Submission\NGET\"/>
    </mc:Choice>
  </mc:AlternateContent>
  <xr:revisionPtr revIDLastSave="0" documentId="8_{94C930CF-30BF-4E28-A2A9-D7F811EA4CE2}" xr6:coauthVersionLast="36" xr6:coauthVersionMax="36" xr10:uidLastSave="{00000000-0000-0000-0000-000000000000}"/>
  <bookViews>
    <workbookView xWindow="-120" yWindow="-120" windowWidth="15600" windowHeight="11160" xr2:uid="{00000000-000D-0000-FFFF-FFFF00000000}"/>
  </bookViews>
  <sheets>
    <sheet name="Summary - scenario key" sheetId="20" r:id="rId1"/>
    <sheet name="Summary" sheetId="19" r:id="rId2"/>
    <sheet name="Base" sheetId="2" r:id="rId3"/>
    <sheet name="+1% RfR" sheetId="3" r:id="rId4"/>
    <sheet name="-1% RfR" sheetId="4" r:id="rId5"/>
    <sheet name="+1% inflation" sheetId="5" r:id="rId6"/>
    <sheet name="-1% inflation" sheetId="6" r:id="rId7"/>
    <sheet name="+0.5% inflation wedge" sheetId="7" r:id="rId8"/>
    <sheet name="-0.5% inflation wedge" sheetId="8" r:id="rId9"/>
    <sheet name="+5% index linked debt" sheetId="9" r:id="rId10"/>
    <sheet name="-5% index linked debt" sheetId="10" r:id="rId11"/>
    <sheet name="10% totex overspend" sheetId="11" r:id="rId12"/>
    <sheet name="10% totex underspend" sheetId="12" r:id="rId13"/>
    <sheet name="+2% RoRE" sheetId="13" r:id="rId14"/>
    <sheet name="-2% RoRE" sheetId="14" r:id="rId15"/>
    <sheet name="inc UM spend" sheetId="15" r:id="rId16"/>
    <sheet name="inc UM &amp; competable spend" sheetId="16" r:id="rId17"/>
    <sheet name="-0.5% wedge + 10% overspend" sheetId="17" r:id="rId18"/>
    <sheet name="77.55% cap rate" sheetId="2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18" i="19" l="1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S21" i="19" l="1"/>
  <c r="R21" i="19"/>
  <c r="S20" i="19"/>
  <c r="R20" i="19"/>
  <c r="S19" i="19"/>
  <c r="R19" i="19"/>
  <c r="S17" i="19"/>
  <c r="R17" i="19"/>
  <c r="S16" i="19"/>
  <c r="R16" i="19"/>
  <c r="S14" i="19"/>
  <c r="R14" i="19"/>
  <c r="S12" i="19"/>
  <c r="R12" i="19"/>
  <c r="S10" i="19"/>
  <c r="R10" i="19"/>
  <c r="S9" i="19"/>
  <c r="R9" i="19"/>
  <c r="S5" i="19"/>
  <c r="S6" i="19"/>
  <c r="S7" i="19"/>
  <c r="R5" i="19"/>
  <c r="R6" i="19"/>
  <c r="R7" i="19"/>
  <c r="S4" i="19"/>
  <c r="R4" i="19"/>
  <c r="P6" i="19" l="1"/>
  <c r="M6" i="19"/>
  <c r="I6" i="19"/>
  <c r="Q6" i="19"/>
  <c r="K6" i="19"/>
  <c r="G6" i="19"/>
  <c r="C6" i="19"/>
  <c r="O6" i="19"/>
  <c r="J6" i="19"/>
  <c r="L6" i="19"/>
  <c r="D6" i="19"/>
  <c r="H6" i="19"/>
  <c r="F6" i="19"/>
  <c r="E6" i="19"/>
  <c r="N6" i="19"/>
  <c r="P4" i="19"/>
  <c r="O4" i="19"/>
  <c r="K4" i="19"/>
  <c r="J4" i="19"/>
  <c r="E4" i="19"/>
  <c r="N4" i="19"/>
  <c r="L4" i="19"/>
  <c r="I4" i="19"/>
  <c r="H4" i="19"/>
  <c r="C4" i="19"/>
  <c r="M4" i="19"/>
  <c r="D4" i="19"/>
  <c r="Q4" i="19"/>
  <c r="G4" i="19"/>
  <c r="F4" i="19"/>
  <c r="Q7" i="19"/>
  <c r="P7" i="19"/>
  <c r="L7" i="19"/>
  <c r="K7" i="19"/>
  <c r="F7" i="19"/>
  <c r="O7" i="19"/>
  <c r="J7" i="19"/>
  <c r="I7" i="19"/>
  <c r="D7" i="19"/>
  <c r="M7" i="19"/>
  <c r="C7" i="19"/>
  <c r="N7" i="19"/>
  <c r="H7" i="19"/>
  <c r="E7" i="19"/>
  <c r="G7" i="19"/>
  <c r="P5" i="19"/>
  <c r="N5" i="19"/>
  <c r="J5" i="19"/>
  <c r="K5" i="19"/>
  <c r="H5" i="19"/>
  <c r="D5" i="19"/>
  <c r="O5" i="19"/>
  <c r="C5" i="19"/>
  <c r="F5" i="19"/>
  <c r="Q5" i="19"/>
  <c r="L5" i="19"/>
  <c r="E5" i="19"/>
  <c r="G5" i="19"/>
  <c r="M5" i="19"/>
  <c r="I5" i="19"/>
  <c r="P16" i="19" l="1"/>
  <c r="K16" i="19"/>
  <c r="O16" i="19"/>
  <c r="M16" i="19"/>
  <c r="E16" i="19"/>
  <c r="L16" i="19"/>
  <c r="Q16" i="19"/>
  <c r="N16" i="19"/>
  <c r="F16" i="19"/>
  <c r="G16" i="19"/>
  <c r="I16" i="19"/>
  <c r="D16" i="19"/>
  <c r="H16" i="19"/>
  <c r="C16" i="19"/>
  <c r="J16" i="19"/>
  <c r="Q20" i="19" l="1"/>
  <c r="L20" i="19"/>
  <c r="O20" i="19"/>
  <c r="N20" i="19"/>
  <c r="I20" i="19"/>
  <c r="F20" i="19"/>
  <c r="M20" i="19"/>
  <c r="J20" i="19"/>
  <c r="G20" i="19"/>
  <c r="E20" i="19"/>
  <c r="K20" i="19"/>
  <c r="D20" i="19"/>
  <c r="C20" i="19"/>
  <c r="H20" i="19"/>
  <c r="P20" i="19"/>
  <c r="Q12" i="19"/>
  <c r="M12" i="19"/>
  <c r="I12" i="19"/>
  <c r="L12" i="19"/>
  <c r="G12" i="19"/>
  <c r="C12" i="19"/>
  <c r="P12" i="19"/>
  <c r="K12" i="19"/>
  <c r="N12" i="19"/>
  <c r="E12" i="19"/>
  <c r="O12" i="19"/>
  <c r="H12" i="19"/>
  <c r="D12" i="19"/>
  <c r="J12" i="19"/>
  <c r="F12" i="19"/>
  <c r="Q14" i="19"/>
  <c r="L14" i="19"/>
  <c r="M14" i="19"/>
  <c r="F14" i="19"/>
  <c r="K14" i="19"/>
  <c r="E14" i="19"/>
  <c r="N14" i="19"/>
  <c r="D14" i="19"/>
  <c r="J14" i="19"/>
  <c r="C14" i="19"/>
  <c r="P14" i="19"/>
  <c r="H14" i="19"/>
  <c r="O14" i="19"/>
  <c r="I14" i="19"/>
  <c r="G14" i="19"/>
  <c r="Q10" i="19" l="1"/>
  <c r="N10" i="19"/>
  <c r="J10" i="19"/>
  <c r="P10" i="19"/>
  <c r="L10" i="19"/>
  <c r="H10" i="19"/>
  <c r="D10" i="19"/>
  <c r="K10" i="19"/>
  <c r="E10" i="19"/>
  <c r="O10" i="19"/>
  <c r="G10" i="19"/>
  <c r="M10" i="19"/>
  <c r="F10" i="19"/>
  <c r="I10" i="19"/>
  <c r="C10" i="19"/>
  <c r="P9" i="19"/>
  <c r="Q9" i="19"/>
  <c r="O9" i="19"/>
  <c r="K9" i="19"/>
  <c r="L9" i="19"/>
  <c r="E9" i="19"/>
  <c r="J9" i="19"/>
  <c r="M9" i="19"/>
  <c r="D9" i="19"/>
  <c r="N9" i="19"/>
  <c r="F9" i="19"/>
  <c r="I9" i="19"/>
  <c r="C9" i="19"/>
  <c r="G9" i="19"/>
  <c r="H9" i="19"/>
  <c r="O17" i="19"/>
  <c r="N17" i="19"/>
  <c r="J17" i="19"/>
  <c r="Q17" i="19"/>
  <c r="M17" i="19"/>
  <c r="H17" i="19"/>
  <c r="D17" i="19"/>
  <c r="P17" i="19"/>
  <c r="L17" i="19"/>
  <c r="F17" i="19"/>
  <c r="K17" i="19"/>
  <c r="G17" i="19"/>
  <c r="I17" i="19"/>
  <c r="C17" i="19"/>
  <c r="E17" i="19"/>
  <c r="M19" i="19" l="1"/>
  <c r="I19" i="19"/>
  <c r="N19" i="19"/>
  <c r="G19" i="19"/>
  <c r="Q19" i="19"/>
  <c r="L19" i="19"/>
  <c r="F19" i="19"/>
  <c r="P19" i="19"/>
  <c r="D19" i="19"/>
  <c r="O19" i="19"/>
  <c r="J19" i="19"/>
  <c r="E19" i="19"/>
  <c r="K19" i="19"/>
  <c r="H19" i="19"/>
  <c r="C19" i="19"/>
  <c r="P21" i="19"/>
  <c r="K21" i="19"/>
  <c r="Q21" i="19"/>
  <c r="N21" i="19"/>
  <c r="I21" i="19"/>
  <c r="E21" i="19"/>
  <c r="O21" i="19"/>
  <c r="M21" i="19"/>
  <c r="G21" i="19"/>
  <c r="H21" i="19"/>
  <c r="L21" i="19"/>
  <c r="F21" i="19"/>
  <c r="C21" i="19"/>
  <c r="J21" i="19"/>
  <c r="D21" i="19"/>
</calcChain>
</file>

<file path=xl/sharedStrings.xml><?xml version="1.0" encoding="utf-8"?>
<sst xmlns="http://schemas.openxmlformats.org/spreadsheetml/2006/main" count="532" uniqueCount="49">
  <si>
    <t>FY22</t>
  </si>
  <si>
    <t>F23</t>
  </si>
  <si>
    <t>FY24</t>
  </si>
  <si>
    <t>FY25</t>
  </si>
  <si>
    <t>FY26</t>
  </si>
  <si>
    <t>Alternative PMICR</t>
  </si>
  <si>
    <t>Interest Cover ratios</t>
  </si>
  <si>
    <t>Net Debt ratios</t>
  </si>
  <si>
    <t>Gearing ratios</t>
  </si>
  <si>
    <t>FFO interest cover ratio (including accretions)</t>
  </si>
  <si>
    <t>FFO interest cover ratio (cash interest only)</t>
  </si>
  <si>
    <t>FFO / Net Debt</t>
  </si>
  <si>
    <t>RCF / Net Debt</t>
  </si>
  <si>
    <t>Net Debt / Total closing RAV</t>
  </si>
  <si>
    <t>RCF / Capex</t>
  </si>
  <si>
    <t>Equity ratios</t>
  </si>
  <si>
    <t>Regulated equity / EBITDA</t>
  </si>
  <si>
    <t>Dividend cover ratio</t>
  </si>
  <si>
    <t>Dividend/RegEquity</t>
  </si>
  <si>
    <t>Net debt / EBITDA</t>
  </si>
  <si>
    <t>FY27</t>
  </si>
  <si>
    <t>FY28</t>
  </si>
  <si>
    <t>FY29</t>
  </si>
  <si>
    <t>FY30</t>
  </si>
  <si>
    <t>FY31</t>
  </si>
  <si>
    <t>T2 average</t>
  </si>
  <si>
    <t>Adjusted interest cover ratio</t>
  </si>
  <si>
    <t>Scenario</t>
  </si>
  <si>
    <t>Description</t>
  </si>
  <si>
    <t>1% increase in risk free rate</t>
  </si>
  <si>
    <t>1% decrease in risk free rate</t>
  </si>
  <si>
    <t xml:space="preserve">1% increase in CPIH inflation </t>
  </si>
  <si>
    <t xml:space="preserve">1% decrease in CPIH inflation </t>
  </si>
  <si>
    <t>0.5% increase in RPI-CPIH inflation wedge</t>
  </si>
  <si>
    <t>0.5% decrease in RPI-CPIH inflation wedge</t>
  </si>
  <si>
    <t>5% increase in inflation linked debt</t>
  </si>
  <si>
    <t>5% decrease in inflation linked debt</t>
  </si>
  <si>
    <t>10% totex overspend</t>
  </si>
  <si>
    <t>10% totex underspend</t>
  </si>
  <si>
    <t>+2% RoRE performance based on ODIs</t>
  </si>
  <si>
    <t>-2% RoRE performance based on ODIs</t>
  </si>
  <si>
    <t>include impact of UM spend</t>
  </si>
  <si>
    <t>include impact of UM &amp; competable spend</t>
  </si>
  <si>
    <t>Base case based on Ofgem's package excluding incentives performance</t>
  </si>
  <si>
    <t>combined 0.5% decrease in RPI-CPIH inflation wedge and 10 totex overspend</t>
  </si>
  <si>
    <t>adjustment of capitalisation rate to 77.55%</t>
  </si>
  <si>
    <t>PAT / Regulated equity (RoRE)</t>
  </si>
  <si>
    <t>EBITDA / RAV</t>
  </si>
  <si>
    <t>Nominal PMICR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</si>
</sst>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148C"/>
        <bgColor indexed="64"/>
      </patternFill>
    </fill>
  </fills>
  <borders count="16">
    <border>
      <left/>
      <right/>
      <top/>
      <bottom/>
      <diagonal/>
    </border>
    <border>
      <left style="thin">
        <color rgb="FF00148C"/>
      </left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/>
      <top style="thin">
        <color rgb="FF00148C"/>
      </top>
      <bottom style="thin">
        <color rgb="FF00148C"/>
      </bottom>
      <diagonal/>
    </border>
    <border>
      <left/>
      <right/>
      <top style="thin">
        <color rgb="FF00148C"/>
      </top>
      <bottom style="thin">
        <color rgb="FF00148C"/>
      </bottom>
      <diagonal/>
    </border>
    <border>
      <left/>
      <right style="thin">
        <color rgb="FF00148C"/>
      </right>
      <top style="thin">
        <color rgb="FF00148C"/>
      </top>
      <bottom style="thin">
        <color rgb="FF00148C"/>
      </bottom>
      <diagonal/>
    </border>
    <border>
      <left style="thin">
        <color rgb="FF00148C"/>
      </left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/>
      <top style="thin">
        <color rgb="FF00148C"/>
      </top>
      <bottom/>
      <diagonal/>
    </border>
    <border>
      <left/>
      <right/>
      <top style="thin">
        <color rgb="FF00148C"/>
      </top>
      <bottom/>
      <diagonal/>
    </border>
    <border>
      <left/>
      <right style="thin">
        <color rgb="FF00148C"/>
      </right>
      <top style="thin">
        <color rgb="FF00148C"/>
      </top>
      <bottom/>
      <diagonal/>
    </border>
    <border>
      <left style="thin">
        <color rgb="FF00148C"/>
      </left>
      <right style="thin">
        <color rgb="FF00148C"/>
      </right>
      <top/>
      <bottom/>
      <diagonal/>
    </border>
    <border>
      <left style="thin">
        <color rgb="FF00148C"/>
      </left>
      <right/>
      <top/>
      <bottom/>
      <diagonal/>
    </border>
    <border>
      <left/>
      <right style="thin">
        <color rgb="FF00148C"/>
      </right>
      <top/>
      <bottom/>
      <diagonal/>
    </border>
    <border>
      <left style="thin">
        <color rgb="FF00148C"/>
      </left>
      <right style="thin">
        <color rgb="FF00148C"/>
      </right>
      <top/>
      <bottom style="thin">
        <color rgb="FF00148C"/>
      </bottom>
      <diagonal/>
    </border>
    <border>
      <left style="thin">
        <color rgb="FF00148C"/>
      </left>
      <right/>
      <top/>
      <bottom style="thin">
        <color rgb="FF00148C"/>
      </bottom>
      <diagonal/>
    </border>
    <border>
      <left/>
      <right/>
      <top/>
      <bottom style="thin">
        <color rgb="FF00148C"/>
      </bottom>
      <diagonal/>
    </border>
    <border>
      <left/>
      <right style="thin">
        <color rgb="FF00148C"/>
      </right>
      <top/>
      <bottom style="thin">
        <color rgb="FF00148C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0" borderId="10" xfId="0" applyNumberFormat="1" applyFont="1" applyBorder="1"/>
    <xf numFmtId="164" fontId="2" fillId="0" borderId="0" xfId="0" applyNumberFormat="1" applyFont="1" applyBorder="1"/>
    <xf numFmtId="164" fontId="2" fillId="0" borderId="11" xfId="0" applyNumberFormat="1" applyFont="1" applyBorder="1"/>
    <xf numFmtId="0" fontId="2" fillId="0" borderId="12" xfId="0" applyFont="1" applyBorder="1"/>
    <xf numFmtId="10" fontId="2" fillId="0" borderId="13" xfId="0" applyNumberFormat="1" applyFont="1" applyBorder="1" applyAlignment="1">
      <alignment horizontal="center"/>
    </xf>
    <xf numFmtId="10" fontId="2" fillId="0" borderId="14" xfId="0" applyNumberFormat="1" applyFont="1" applyBorder="1" applyAlignment="1">
      <alignment horizontal="center"/>
    </xf>
    <xf numFmtId="10" fontId="2" fillId="0" borderId="15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1" xfId="0" quotePrefix="1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2" fontId="2" fillId="0" borderId="11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10" xfId="0" applyBorder="1"/>
    <xf numFmtId="0" fontId="0" fillId="0" borderId="0" xfId="0" applyBorder="1"/>
    <xf numFmtId="0" fontId="0" fillId="0" borderId="11" xfId="0" applyBorder="1"/>
    <xf numFmtId="10" fontId="2" fillId="0" borderId="15" xfId="0" applyNumberFormat="1" applyFont="1" applyBorder="1" applyAlignment="1">
      <alignment horizontal="left"/>
    </xf>
    <xf numFmtId="164" fontId="2" fillId="0" borderId="10" xfId="1" applyNumberFormat="1" applyFont="1" applyBorder="1" applyAlignment="1">
      <alignment horizontal="center"/>
    </xf>
    <xf numFmtId="164" fontId="2" fillId="0" borderId="11" xfId="1" applyNumberFormat="1" applyFont="1" applyBorder="1" applyAlignment="1">
      <alignment horizontal="center"/>
    </xf>
    <xf numFmtId="10" fontId="2" fillId="0" borderId="13" xfId="1" applyNumberFormat="1" applyFont="1" applyBorder="1" applyAlignment="1">
      <alignment horizontal="center"/>
    </xf>
    <xf numFmtId="10" fontId="2" fillId="0" borderId="15" xfId="1" applyNumberFormat="1" applyFont="1" applyBorder="1" applyAlignment="1">
      <alignment horizontal="center"/>
    </xf>
    <xf numFmtId="10" fontId="2" fillId="0" borderId="10" xfId="1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0" borderId="11" xfId="1" applyNumberFormat="1" applyFont="1" applyBorder="1" applyAlignment="1">
      <alignment horizontal="center"/>
    </xf>
    <xf numFmtId="10" fontId="2" fillId="0" borderId="10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10" fontId="2" fillId="0" borderId="11" xfId="0" applyNumberFormat="1" applyFont="1" applyBorder="1" applyAlignment="1">
      <alignment horizontal="center"/>
    </xf>
    <xf numFmtId="2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14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9"/>
  <sheetViews>
    <sheetView showGridLines="0" tabSelected="1" workbookViewId="0"/>
  </sheetViews>
  <sheetFormatPr defaultRowHeight="14.25" x14ac:dyDescent="0.2"/>
  <cols>
    <col min="1" max="1" width="9.140625" style="3"/>
    <col min="2" max="2" width="16.85546875" style="3" customWidth="1"/>
    <col min="3" max="3" width="74.85546875" style="3" customWidth="1"/>
    <col min="4" max="16384" width="9.140625" style="3"/>
  </cols>
  <sheetData>
    <row r="2" spans="2:3" ht="25.5" customHeight="1" x14ac:dyDescent="0.2">
      <c r="B2" s="28" t="s">
        <v>27</v>
      </c>
      <c r="C2" s="29" t="s">
        <v>28</v>
      </c>
    </row>
    <row r="3" spans="2:3" ht="15.75" customHeight="1" x14ac:dyDescent="0.25">
      <c r="B3" s="30">
        <v>1</v>
      </c>
      <c r="C3" s="31" t="s">
        <v>43</v>
      </c>
    </row>
    <row r="4" spans="2:3" ht="15.75" customHeight="1" x14ac:dyDescent="0.25">
      <c r="B4" s="30">
        <v>2</v>
      </c>
      <c r="C4" s="32" t="s">
        <v>29</v>
      </c>
    </row>
    <row r="5" spans="2:3" ht="15.75" customHeight="1" x14ac:dyDescent="0.25">
      <c r="B5" s="30">
        <v>3</v>
      </c>
      <c r="C5" s="32" t="s">
        <v>30</v>
      </c>
    </row>
    <row r="6" spans="2:3" ht="15.75" customHeight="1" x14ac:dyDescent="0.25">
      <c r="B6" s="30">
        <v>4</v>
      </c>
      <c r="C6" s="32" t="s">
        <v>31</v>
      </c>
    </row>
    <row r="7" spans="2:3" ht="15.75" customHeight="1" x14ac:dyDescent="0.25">
      <c r="B7" s="30">
        <v>5</v>
      </c>
      <c r="C7" s="32" t="s">
        <v>32</v>
      </c>
    </row>
    <row r="8" spans="2:3" ht="15.75" customHeight="1" x14ac:dyDescent="0.25">
      <c r="B8" s="30">
        <v>6</v>
      </c>
      <c r="C8" s="32" t="s">
        <v>33</v>
      </c>
    </row>
    <row r="9" spans="2:3" ht="15.75" customHeight="1" x14ac:dyDescent="0.25">
      <c r="B9" s="30">
        <v>7</v>
      </c>
      <c r="C9" s="32" t="s">
        <v>34</v>
      </c>
    </row>
    <row r="10" spans="2:3" ht="15.75" customHeight="1" x14ac:dyDescent="0.25">
      <c r="B10" s="30">
        <v>8</v>
      </c>
      <c r="C10" s="33" t="s">
        <v>35</v>
      </c>
    </row>
    <row r="11" spans="2:3" ht="15.75" customHeight="1" x14ac:dyDescent="0.25">
      <c r="B11" s="30">
        <v>9</v>
      </c>
      <c r="C11" s="33" t="s">
        <v>36</v>
      </c>
    </row>
    <row r="12" spans="2:3" ht="15.75" customHeight="1" x14ac:dyDescent="0.25">
      <c r="B12" s="30">
        <v>10</v>
      </c>
      <c r="C12" s="33" t="s">
        <v>37</v>
      </c>
    </row>
    <row r="13" spans="2:3" ht="15.75" customHeight="1" x14ac:dyDescent="0.25">
      <c r="B13" s="30">
        <v>11</v>
      </c>
      <c r="C13" s="33" t="s">
        <v>38</v>
      </c>
    </row>
    <row r="14" spans="2:3" ht="15.75" customHeight="1" x14ac:dyDescent="0.25">
      <c r="B14" s="30">
        <v>12</v>
      </c>
      <c r="C14" s="32" t="s">
        <v>39</v>
      </c>
    </row>
    <row r="15" spans="2:3" ht="15.75" customHeight="1" x14ac:dyDescent="0.25">
      <c r="B15" s="30">
        <v>13</v>
      </c>
      <c r="C15" s="32" t="s">
        <v>40</v>
      </c>
    </row>
    <row r="16" spans="2:3" ht="15.75" customHeight="1" x14ac:dyDescent="0.25">
      <c r="B16" s="30">
        <v>14</v>
      </c>
      <c r="C16" s="34" t="s">
        <v>41</v>
      </c>
    </row>
    <row r="17" spans="2:3" ht="15.75" customHeight="1" x14ac:dyDescent="0.25">
      <c r="B17" s="30">
        <v>15</v>
      </c>
      <c r="C17" s="34" t="s">
        <v>42</v>
      </c>
    </row>
    <row r="18" spans="2:3" ht="15" x14ac:dyDescent="0.25">
      <c r="B18" s="30">
        <v>16</v>
      </c>
      <c r="C18" s="34" t="s">
        <v>44</v>
      </c>
    </row>
    <row r="19" spans="2:3" ht="15" x14ac:dyDescent="0.25">
      <c r="B19" s="35">
        <v>17</v>
      </c>
      <c r="C19" s="40" t="s">
        <v>45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3.7</v>
      </c>
      <c r="D4" s="2">
        <v>3.62</v>
      </c>
      <c r="E4" s="2">
        <v>3.58</v>
      </c>
      <c r="F4" s="2">
        <v>3.56</v>
      </c>
      <c r="G4" s="15">
        <v>3.52</v>
      </c>
      <c r="H4" s="2">
        <v>3.61</v>
      </c>
      <c r="I4" s="2">
        <v>3.59</v>
      </c>
      <c r="J4" s="2">
        <v>3.46</v>
      </c>
      <c r="K4" s="2">
        <v>3.31</v>
      </c>
      <c r="L4" s="15">
        <v>3.13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4.21</v>
      </c>
      <c r="D5" s="2">
        <v>4.1399999999999997</v>
      </c>
      <c r="E5" s="2">
        <v>4.0999999999999996</v>
      </c>
      <c r="F5" s="2">
        <v>4.08</v>
      </c>
      <c r="G5" s="15">
        <v>4.04</v>
      </c>
      <c r="H5" s="2">
        <v>4.1399999999999997</v>
      </c>
      <c r="I5" s="2">
        <v>4.12</v>
      </c>
      <c r="J5" s="2">
        <v>3.97</v>
      </c>
      <c r="K5" s="2">
        <v>3.8</v>
      </c>
      <c r="L5" s="15">
        <v>3.59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1.36</v>
      </c>
      <c r="D6" s="2">
        <v>1.34</v>
      </c>
      <c r="E6" s="2">
        <v>1.34</v>
      </c>
      <c r="F6" s="2">
        <v>1.34</v>
      </c>
      <c r="G6" s="15">
        <v>1.35</v>
      </c>
      <c r="H6" s="2">
        <v>1.4</v>
      </c>
      <c r="I6" s="2">
        <v>1.41</v>
      </c>
      <c r="J6" s="2">
        <v>1.4</v>
      </c>
      <c r="K6" s="2">
        <v>1.38</v>
      </c>
      <c r="L6" s="15">
        <v>1.37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2</v>
      </c>
      <c r="D7" s="2">
        <v>1.98</v>
      </c>
      <c r="E7" s="2">
        <v>1.98</v>
      </c>
      <c r="F7" s="2">
        <v>1.99</v>
      </c>
      <c r="G7" s="15">
        <v>1.99</v>
      </c>
      <c r="H7" s="2">
        <v>2.08</v>
      </c>
      <c r="I7" s="2">
        <v>2.09</v>
      </c>
      <c r="J7" s="2">
        <v>2.0699999999999998</v>
      </c>
      <c r="K7" s="2">
        <v>2.04</v>
      </c>
      <c r="L7" s="15">
        <v>2.0099999999999998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0.1062</v>
      </c>
      <c r="D9" s="49">
        <v>0.1012</v>
      </c>
      <c r="E9" s="49">
        <v>9.9099999999999994E-2</v>
      </c>
      <c r="F9" s="49">
        <v>9.8000000000000004E-2</v>
      </c>
      <c r="G9" s="50">
        <v>9.6000000000000002E-2</v>
      </c>
      <c r="H9" s="48">
        <v>0.1007</v>
      </c>
      <c r="I9" s="49">
        <v>9.9900000000000003E-2</v>
      </c>
      <c r="J9" s="49">
        <v>9.1999999999999998E-2</v>
      </c>
      <c r="K9" s="49">
        <v>8.6699999999999999E-2</v>
      </c>
      <c r="L9" s="50">
        <v>7.9799999999999996E-2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8.6499999999999994E-2</v>
      </c>
      <c r="D10" s="49">
        <v>8.1699999999999995E-2</v>
      </c>
      <c r="E10" s="49">
        <v>7.9799999999999996E-2</v>
      </c>
      <c r="F10" s="49">
        <v>7.8700000000000006E-2</v>
      </c>
      <c r="G10" s="50">
        <v>7.6700000000000004E-2</v>
      </c>
      <c r="H10" s="48">
        <v>8.0500000000000002E-2</v>
      </c>
      <c r="I10" s="49">
        <v>7.9500000000000001E-2</v>
      </c>
      <c r="J10" s="49">
        <v>7.1900000000000006E-2</v>
      </c>
      <c r="K10" s="49">
        <v>6.6900000000000001E-2</v>
      </c>
      <c r="L10" s="50">
        <v>6.0299999999999999E-2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0.60950000000000004</v>
      </c>
      <c r="D12" s="49">
        <v>0.61660000000000004</v>
      </c>
      <c r="E12" s="49">
        <v>0.61980000000000002</v>
      </c>
      <c r="F12" s="49">
        <v>0.62029999999999996</v>
      </c>
      <c r="G12" s="50">
        <v>0.62080000000000002</v>
      </c>
      <c r="H12" s="48">
        <v>0.59389999999999998</v>
      </c>
      <c r="I12" s="49">
        <v>0.58909999999999996</v>
      </c>
      <c r="J12" s="49">
        <v>0.59930000000000005</v>
      </c>
      <c r="K12" s="49">
        <v>0.60670000000000002</v>
      </c>
      <c r="L12" s="50">
        <v>0.61570000000000003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0.66</v>
      </c>
      <c r="D14" s="2">
        <v>0.62</v>
      </c>
      <c r="E14" s="2">
        <v>0.69</v>
      </c>
      <c r="F14" s="2">
        <v>0.75</v>
      </c>
      <c r="G14" s="15">
        <v>0.75</v>
      </c>
      <c r="H14" s="14">
        <v>0.98</v>
      </c>
      <c r="I14" s="2">
        <v>0.93</v>
      </c>
      <c r="J14" s="2">
        <v>0.54</v>
      </c>
      <c r="K14" s="2">
        <v>0.56999999999999995</v>
      </c>
      <c r="L14" s="15">
        <v>0.52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6.45</v>
      </c>
      <c r="D16" s="2">
        <v>6.74</v>
      </c>
      <c r="E16" s="2">
        <v>6.89</v>
      </c>
      <c r="F16" s="2">
        <v>6.98</v>
      </c>
      <c r="G16" s="15">
        <v>7.11</v>
      </c>
      <c r="H16" s="14">
        <v>6.78</v>
      </c>
      <c r="I16" s="2">
        <v>6.92</v>
      </c>
      <c r="J16" s="2">
        <v>7.3</v>
      </c>
      <c r="K16" s="2">
        <v>7.68</v>
      </c>
      <c r="L16" s="15">
        <v>8.18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4.1399999999999997</v>
      </c>
      <c r="D17" s="2">
        <v>4.1900000000000004</v>
      </c>
      <c r="E17" s="2">
        <v>4.2300000000000004</v>
      </c>
      <c r="F17" s="2">
        <v>4.2699999999999996</v>
      </c>
      <c r="G17" s="15">
        <v>4.34</v>
      </c>
      <c r="H17" s="14">
        <v>4.6399999999999997</v>
      </c>
      <c r="I17" s="2">
        <v>4.83</v>
      </c>
      <c r="J17" s="2">
        <v>4.88</v>
      </c>
      <c r="K17" s="2">
        <v>4.9800000000000004</v>
      </c>
      <c r="L17" s="15">
        <v>5.0999999999999996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9.4399999999999998E-2</v>
      </c>
      <c r="D18" s="46">
        <v>9.1499999999999998E-2</v>
      </c>
      <c r="E18" s="46">
        <v>8.9899999999999994E-2</v>
      </c>
      <c r="F18" s="46">
        <v>8.8900000000000007E-2</v>
      </c>
      <c r="G18" s="47">
        <v>8.7300000000000003E-2</v>
      </c>
      <c r="H18" s="45">
        <v>8.7499999999999994E-2</v>
      </c>
      <c r="I18" s="46">
        <v>8.5099999999999995E-2</v>
      </c>
      <c r="J18" s="46">
        <v>8.2000000000000003E-2</v>
      </c>
      <c r="K18" s="46">
        <v>7.9000000000000001E-2</v>
      </c>
      <c r="L18" s="47">
        <v>7.5300000000000006E-2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8.5500000000000007E-2</v>
      </c>
      <c r="D19" s="46">
        <v>8.4099999999999994E-2</v>
      </c>
      <c r="E19" s="46">
        <v>8.2299999999999998E-2</v>
      </c>
      <c r="F19" s="46">
        <v>8.1199999999999994E-2</v>
      </c>
      <c r="G19" s="47">
        <v>7.5899999999999995E-2</v>
      </c>
      <c r="H19" s="45">
        <v>7.0400000000000004E-2</v>
      </c>
      <c r="I19" s="46">
        <v>6.2899999999999998E-2</v>
      </c>
      <c r="J19" s="46">
        <v>5.6399999999999999E-2</v>
      </c>
      <c r="K19" s="46">
        <v>5.1400000000000001E-2</v>
      </c>
      <c r="L19" s="47">
        <v>4.3700000000000003E-2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2.78</v>
      </c>
      <c r="D20" s="2">
        <v>2.69</v>
      </c>
      <c r="E20" s="2">
        <v>2.61</v>
      </c>
      <c r="F20" s="2">
        <v>2.57</v>
      </c>
      <c r="G20" s="15">
        <v>2.4</v>
      </c>
      <c r="H20" s="14">
        <v>2.38</v>
      </c>
      <c r="I20" s="2">
        <v>2.15</v>
      </c>
      <c r="J20" s="2">
        <v>1.88</v>
      </c>
      <c r="K20" s="2">
        <v>1.68</v>
      </c>
      <c r="L20" s="15">
        <v>1.4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3.0700000000000002E-2</v>
      </c>
      <c r="D21" s="26">
        <v>3.1300000000000001E-2</v>
      </c>
      <c r="E21" s="26">
        <v>3.1600000000000003E-2</v>
      </c>
      <c r="F21" s="26">
        <v>3.1600000000000003E-2</v>
      </c>
      <c r="G21" s="27">
        <v>3.1600000000000003E-2</v>
      </c>
      <c r="H21" s="25">
        <v>2.9600000000000001E-2</v>
      </c>
      <c r="I21" s="26">
        <v>2.92E-2</v>
      </c>
      <c r="J21" s="26">
        <v>2.9899999999999999E-2</v>
      </c>
      <c r="K21" s="26">
        <v>3.0499999999999999E-2</v>
      </c>
      <c r="L21" s="27">
        <v>3.1199999999999999E-2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3.7</v>
      </c>
      <c r="D4" s="2">
        <v>3.62</v>
      </c>
      <c r="E4" s="2">
        <v>3.58</v>
      </c>
      <c r="F4" s="2">
        <v>3.56</v>
      </c>
      <c r="G4" s="15">
        <v>3.52</v>
      </c>
      <c r="H4" s="2">
        <v>3.61</v>
      </c>
      <c r="I4" s="2">
        <v>3.59</v>
      </c>
      <c r="J4" s="2">
        <v>3.46</v>
      </c>
      <c r="K4" s="2">
        <v>3.31</v>
      </c>
      <c r="L4" s="15">
        <v>3.13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4.21</v>
      </c>
      <c r="D5" s="2">
        <v>4.1399999999999997</v>
      </c>
      <c r="E5" s="2">
        <v>4.0999999999999996</v>
      </c>
      <c r="F5" s="2">
        <v>4.08</v>
      </c>
      <c r="G5" s="15">
        <v>4.04</v>
      </c>
      <c r="H5" s="2">
        <v>4.1399999999999997</v>
      </c>
      <c r="I5" s="2">
        <v>4.12</v>
      </c>
      <c r="J5" s="2">
        <v>3.97</v>
      </c>
      <c r="K5" s="2">
        <v>3.8</v>
      </c>
      <c r="L5" s="15">
        <v>3.59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1.36</v>
      </c>
      <c r="D6" s="2">
        <v>1.34</v>
      </c>
      <c r="E6" s="2">
        <v>1.34</v>
      </c>
      <c r="F6" s="2">
        <v>1.34</v>
      </c>
      <c r="G6" s="15">
        <v>1.35</v>
      </c>
      <c r="H6" s="2">
        <v>1.4</v>
      </c>
      <c r="I6" s="2">
        <v>1.41</v>
      </c>
      <c r="J6" s="2">
        <v>1.4</v>
      </c>
      <c r="K6" s="2">
        <v>1.38</v>
      </c>
      <c r="L6" s="15">
        <v>1.37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2</v>
      </c>
      <c r="D7" s="2">
        <v>1.98</v>
      </c>
      <c r="E7" s="2">
        <v>1.98</v>
      </c>
      <c r="F7" s="2">
        <v>1.99</v>
      </c>
      <c r="G7" s="15">
        <v>1.99</v>
      </c>
      <c r="H7" s="2">
        <v>2.08</v>
      </c>
      <c r="I7" s="2">
        <v>2.09</v>
      </c>
      <c r="J7" s="2">
        <v>2.0699999999999998</v>
      </c>
      <c r="K7" s="2">
        <v>2.04</v>
      </c>
      <c r="L7" s="15">
        <v>2.0099999999999998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0.1062</v>
      </c>
      <c r="D9" s="49">
        <v>0.1012</v>
      </c>
      <c r="E9" s="49">
        <v>9.9099999999999994E-2</v>
      </c>
      <c r="F9" s="49">
        <v>9.8000000000000004E-2</v>
      </c>
      <c r="G9" s="50">
        <v>9.6000000000000002E-2</v>
      </c>
      <c r="H9" s="48">
        <v>0.1007</v>
      </c>
      <c r="I9" s="49">
        <v>9.9900000000000003E-2</v>
      </c>
      <c r="J9" s="49">
        <v>9.1999999999999998E-2</v>
      </c>
      <c r="K9" s="49">
        <v>8.6699999999999999E-2</v>
      </c>
      <c r="L9" s="50">
        <v>7.9799999999999996E-2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8.6499999999999994E-2</v>
      </c>
      <c r="D10" s="49">
        <v>8.1699999999999995E-2</v>
      </c>
      <c r="E10" s="49">
        <v>7.9799999999999996E-2</v>
      </c>
      <c r="F10" s="49">
        <v>7.8700000000000006E-2</v>
      </c>
      <c r="G10" s="50">
        <v>7.6700000000000004E-2</v>
      </c>
      <c r="H10" s="48">
        <v>8.0500000000000002E-2</v>
      </c>
      <c r="I10" s="49">
        <v>7.9500000000000001E-2</v>
      </c>
      <c r="J10" s="49">
        <v>7.1900000000000006E-2</v>
      </c>
      <c r="K10" s="49">
        <v>6.6900000000000001E-2</v>
      </c>
      <c r="L10" s="50">
        <v>6.0299999999999999E-2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0.60950000000000004</v>
      </c>
      <c r="D12" s="49">
        <v>0.61660000000000004</v>
      </c>
      <c r="E12" s="49">
        <v>0.61980000000000002</v>
      </c>
      <c r="F12" s="49">
        <v>0.62029999999999996</v>
      </c>
      <c r="G12" s="50">
        <v>0.62080000000000002</v>
      </c>
      <c r="H12" s="48">
        <v>0.59389999999999998</v>
      </c>
      <c r="I12" s="49">
        <v>0.58909999999999996</v>
      </c>
      <c r="J12" s="49">
        <v>0.59930000000000005</v>
      </c>
      <c r="K12" s="49">
        <v>0.60670000000000002</v>
      </c>
      <c r="L12" s="50">
        <v>0.61570000000000003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0.66</v>
      </c>
      <c r="D14" s="2">
        <v>0.62</v>
      </c>
      <c r="E14" s="2">
        <v>0.69</v>
      </c>
      <c r="F14" s="2">
        <v>0.75</v>
      </c>
      <c r="G14" s="15">
        <v>0.75</v>
      </c>
      <c r="H14" s="14">
        <v>0.98</v>
      </c>
      <c r="I14" s="2">
        <v>0.93</v>
      </c>
      <c r="J14" s="2">
        <v>0.54</v>
      </c>
      <c r="K14" s="2">
        <v>0.56999999999999995</v>
      </c>
      <c r="L14" s="15">
        <v>0.52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6.45</v>
      </c>
      <c r="D16" s="2">
        <v>6.74</v>
      </c>
      <c r="E16" s="2">
        <v>6.89</v>
      </c>
      <c r="F16" s="2">
        <v>6.98</v>
      </c>
      <c r="G16" s="15">
        <v>7.11</v>
      </c>
      <c r="H16" s="14">
        <v>6.78</v>
      </c>
      <c r="I16" s="2">
        <v>6.92</v>
      </c>
      <c r="J16" s="2">
        <v>7.3</v>
      </c>
      <c r="K16" s="2">
        <v>7.68</v>
      </c>
      <c r="L16" s="15">
        <v>8.18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4.1399999999999997</v>
      </c>
      <c r="D17" s="2">
        <v>4.1900000000000004</v>
      </c>
      <c r="E17" s="2">
        <v>4.2300000000000004</v>
      </c>
      <c r="F17" s="2">
        <v>4.2699999999999996</v>
      </c>
      <c r="G17" s="15">
        <v>4.34</v>
      </c>
      <c r="H17" s="14">
        <v>4.6399999999999997</v>
      </c>
      <c r="I17" s="2">
        <v>4.83</v>
      </c>
      <c r="J17" s="2">
        <v>4.88</v>
      </c>
      <c r="K17" s="2">
        <v>4.9800000000000004</v>
      </c>
      <c r="L17" s="15">
        <v>5.0999999999999996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9.4399999999999998E-2</v>
      </c>
      <c r="D18" s="46">
        <v>9.1499999999999998E-2</v>
      </c>
      <c r="E18" s="46">
        <v>8.9899999999999994E-2</v>
      </c>
      <c r="F18" s="46">
        <v>8.8900000000000007E-2</v>
      </c>
      <c r="G18" s="47">
        <v>8.7300000000000003E-2</v>
      </c>
      <c r="H18" s="45">
        <v>8.7499999999999994E-2</v>
      </c>
      <c r="I18" s="46">
        <v>8.5099999999999995E-2</v>
      </c>
      <c r="J18" s="46">
        <v>8.2000000000000003E-2</v>
      </c>
      <c r="K18" s="46">
        <v>7.9000000000000001E-2</v>
      </c>
      <c r="L18" s="47">
        <v>7.5300000000000006E-2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8.5500000000000007E-2</v>
      </c>
      <c r="D19" s="46">
        <v>8.4099999999999994E-2</v>
      </c>
      <c r="E19" s="46">
        <v>8.2299999999999998E-2</v>
      </c>
      <c r="F19" s="46">
        <v>8.1199999999999994E-2</v>
      </c>
      <c r="G19" s="47">
        <v>7.5899999999999995E-2</v>
      </c>
      <c r="H19" s="45">
        <v>7.0400000000000004E-2</v>
      </c>
      <c r="I19" s="46">
        <v>6.2899999999999998E-2</v>
      </c>
      <c r="J19" s="46">
        <v>5.6399999999999999E-2</v>
      </c>
      <c r="K19" s="46">
        <v>5.1400000000000001E-2</v>
      </c>
      <c r="L19" s="47">
        <v>4.3700000000000003E-2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2.78</v>
      </c>
      <c r="D20" s="2">
        <v>2.69</v>
      </c>
      <c r="E20" s="2">
        <v>2.61</v>
      </c>
      <c r="F20" s="2">
        <v>2.57</v>
      </c>
      <c r="G20" s="15">
        <v>2.4</v>
      </c>
      <c r="H20" s="14">
        <v>2.38</v>
      </c>
      <c r="I20" s="2">
        <v>2.15</v>
      </c>
      <c r="J20" s="2">
        <v>1.88</v>
      </c>
      <c r="K20" s="2">
        <v>1.68</v>
      </c>
      <c r="L20" s="15">
        <v>1.4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3.0700000000000002E-2</v>
      </c>
      <c r="D21" s="26">
        <v>3.1300000000000001E-2</v>
      </c>
      <c r="E21" s="26">
        <v>3.1600000000000003E-2</v>
      </c>
      <c r="F21" s="26">
        <v>3.1600000000000003E-2</v>
      </c>
      <c r="G21" s="27">
        <v>3.1600000000000003E-2</v>
      </c>
      <c r="H21" s="25">
        <v>2.9600000000000001E-2</v>
      </c>
      <c r="I21" s="26">
        <v>2.92E-2</v>
      </c>
      <c r="J21" s="26">
        <v>2.9899999999999999E-2</v>
      </c>
      <c r="K21" s="26">
        <v>3.0499999999999999E-2</v>
      </c>
      <c r="L21" s="27">
        <v>3.1199999999999999E-2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3.61</v>
      </c>
      <c r="D4" s="2">
        <v>3.48</v>
      </c>
      <c r="E4" s="2">
        <v>3.4</v>
      </c>
      <c r="F4" s="2">
        <v>3.35</v>
      </c>
      <c r="G4" s="15">
        <v>3.28</v>
      </c>
      <c r="H4" s="2">
        <v>3.54</v>
      </c>
      <c r="I4" s="2">
        <v>3.49</v>
      </c>
      <c r="J4" s="2">
        <v>3.3</v>
      </c>
      <c r="K4" s="2">
        <v>3.12</v>
      </c>
      <c r="L4" s="15">
        <v>2.92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4.1100000000000003</v>
      </c>
      <c r="D5" s="2">
        <v>3.98</v>
      </c>
      <c r="E5" s="2">
        <v>3.9</v>
      </c>
      <c r="F5" s="2">
        <v>3.84</v>
      </c>
      <c r="G5" s="15">
        <v>3.76</v>
      </c>
      <c r="H5" s="2">
        <v>4.0599999999999996</v>
      </c>
      <c r="I5" s="2">
        <v>4.01</v>
      </c>
      <c r="J5" s="2">
        <v>3.79</v>
      </c>
      <c r="K5" s="2">
        <v>3.58</v>
      </c>
      <c r="L5" s="15">
        <v>3.35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1.29</v>
      </c>
      <c r="D6" s="2">
        <v>1.25</v>
      </c>
      <c r="E6" s="2">
        <v>1.24</v>
      </c>
      <c r="F6" s="2">
        <v>1.23</v>
      </c>
      <c r="G6" s="15">
        <v>1.22</v>
      </c>
      <c r="H6" s="2">
        <v>1.35</v>
      </c>
      <c r="I6" s="2">
        <v>1.35</v>
      </c>
      <c r="J6" s="2">
        <v>1.3</v>
      </c>
      <c r="K6" s="2">
        <v>1.27</v>
      </c>
      <c r="L6" s="15">
        <v>1.24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1.92</v>
      </c>
      <c r="D7" s="2">
        <v>1.88</v>
      </c>
      <c r="E7" s="2">
        <v>1.86</v>
      </c>
      <c r="F7" s="2">
        <v>1.85</v>
      </c>
      <c r="G7" s="15">
        <v>1.84</v>
      </c>
      <c r="H7" s="2">
        <v>2.0299999999999998</v>
      </c>
      <c r="I7" s="2">
        <v>2.0299999999999998</v>
      </c>
      <c r="J7" s="2">
        <v>1.96</v>
      </c>
      <c r="K7" s="2">
        <v>1.92</v>
      </c>
      <c r="L7" s="15">
        <v>1.87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0.1019</v>
      </c>
      <c r="D9" s="49">
        <v>9.5000000000000001E-2</v>
      </c>
      <c r="E9" s="49">
        <v>9.1700000000000004E-2</v>
      </c>
      <c r="F9" s="49">
        <v>8.9399999999999993E-2</v>
      </c>
      <c r="G9" s="50">
        <v>8.6199999999999999E-2</v>
      </c>
      <c r="H9" s="48">
        <v>9.7500000000000003E-2</v>
      </c>
      <c r="I9" s="49">
        <v>9.5399999999999999E-2</v>
      </c>
      <c r="J9" s="49">
        <v>8.5300000000000001E-2</v>
      </c>
      <c r="K9" s="49">
        <v>7.9200000000000007E-2</v>
      </c>
      <c r="L9" s="50">
        <v>7.1499999999999994E-2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8.2500000000000004E-2</v>
      </c>
      <c r="D10" s="49">
        <v>7.5999999999999998E-2</v>
      </c>
      <c r="E10" s="49">
        <v>7.2999999999999995E-2</v>
      </c>
      <c r="F10" s="49">
        <v>7.0900000000000005E-2</v>
      </c>
      <c r="G10" s="50">
        <v>6.8000000000000005E-2</v>
      </c>
      <c r="H10" s="48">
        <v>7.7499999999999999E-2</v>
      </c>
      <c r="I10" s="49">
        <v>7.5399999999999995E-2</v>
      </c>
      <c r="J10" s="49">
        <v>6.5799999999999997E-2</v>
      </c>
      <c r="K10" s="49">
        <v>6.0199999999999997E-2</v>
      </c>
      <c r="L10" s="50">
        <v>5.2999999999999999E-2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0.61780000000000002</v>
      </c>
      <c r="D12" s="49">
        <v>0.63319999999999999</v>
      </c>
      <c r="E12" s="49">
        <v>0.64380000000000004</v>
      </c>
      <c r="F12" s="49">
        <v>0.65100000000000002</v>
      </c>
      <c r="G12" s="50">
        <v>0.65820000000000001</v>
      </c>
      <c r="H12" s="48">
        <v>0.59889999999999999</v>
      </c>
      <c r="I12" s="49">
        <v>0.59940000000000004</v>
      </c>
      <c r="J12" s="49">
        <v>0.61739999999999995</v>
      </c>
      <c r="K12" s="49">
        <v>0.63170000000000004</v>
      </c>
      <c r="L12" s="50">
        <v>0.64739999999999998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0.59</v>
      </c>
      <c r="D14" s="2">
        <v>0.54</v>
      </c>
      <c r="E14" s="2">
        <v>0.6</v>
      </c>
      <c r="F14" s="2">
        <v>0.66</v>
      </c>
      <c r="G14" s="15">
        <v>0.65</v>
      </c>
      <c r="H14" s="14">
        <v>0.88</v>
      </c>
      <c r="I14" s="2">
        <v>0.83</v>
      </c>
      <c r="J14" s="2">
        <v>0.47</v>
      </c>
      <c r="K14" s="2">
        <v>0.5</v>
      </c>
      <c r="L14" s="15">
        <v>0.45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6.69</v>
      </c>
      <c r="D16" s="2">
        <v>7.1</v>
      </c>
      <c r="E16" s="2">
        <v>7.35</v>
      </c>
      <c r="F16" s="2">
        <v>7.53</v>
      </c>
      <c r="G16" s="15">
        <v>7.76</v>
      </c>
      <c r="H16" s="14">
        <v>6.82</v>
      </c>
      <c r="I16" s="2">
        <v>7.22</v>
      </c>
      <c r="J16" s="2">
        <v>7.78</v>
      </c>
      <c r="K16" s="2">
        <v>8.27</v>
      </c>
      <c r="L16" s="15">
        <v>8.91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4.1399999999999997</v>
      </c>
      <c r="D17" s="2">
        <v>4.1100000000000003</v>
      </c>
      <c r="E17" s="2">
        <v>4.07</v>
      </c>
      <c r="F17" s="2">
        <v>4.03</v>
      </c>
      <c r="G17" s="15">
        <v>4.03</v>
      </c>
      <c r="H17" s="14">
        <v>4.57</v>
      </c>
      <c r="I17" s="2">
        <v>4.83</v>
      </c>
      <c r="J17" s="2">
        <v>4.82</v>
      </c>
      <c r="K17" s="2">
        <v>4.82</v>
      </c>
      <c r="L17" s="15">
        <v>4.8499999999999996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9.2399999999999996E-2</v>
      </c>
      <c r="D18" s="46">
        <v>8.9200000000000002E-2</v>
      </c>
      <c r="E18" s="46">
        <v>8.7599999999999997E-2</v>
      </c>
      <c r="F18" s="46">
        <v>8.6499999999999994E-2</v>
      </c>
      <c r="G18" s="47">
        <v>8.48E-2</v>
      </c>
      <c r="H18" s="45">
        <v>8.7800000000000003E-2</v>
      </c>
      <c r="I18" s="46">
        <v>8.3000000000000004E-2</v>
      </c>
      <c r="J18" s="46">
        <v>7.9299999999999995E-2</v>
      </c>
      <c r="K18" s="46">
        <v>7.6399999999999996E-2</v>
      </c>
      <c r="L18" s="47">
        <v>7.2700000000000001E-2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8.3000000000000004E-2</v>
      </c>
      <c r="D19" s="46">
        <v>8.1699999999999995E-2</v>
      </c>
      <c r="E19" s="46">
        <v>8.0699999999999994E-2</v>
      </c>
      <c r="F19" s="46">
        <v>8.0100000000000005E-2</v>
      </c>
      <c r="G19" s="47">
        <v>7.4700000000000003E-2</v>
      </c>
      <c r="H19" s="45">
        <v>7.1199999999999999E-2</v>
      </c>
      <c r="I19" s="46">
        <v>5.91E-2</v>
      </c>
      <c r="J19" s="46">
        <v>5.1200000000000002E-2</v>
      </c>
      <c r="K19" s="46">
        <v>4.6199999999999998E-2</v>
      </c>
      <c r="L19" s="47">
        <v>3.7699999999999997E-2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2.64</v>
      </c>
      <c r="D20" s="2">
        <v>2.5</v>
      </c>
      <c r="E20" s="2">
        <v>2.39</v>
      </c>
      <c r="F20" s="2">
        <v>2.33</v>
      </c>
      <c r="G20" s="15">
        <v>2.13</v>
      </c>
      <c r="H20" s="14">
        <v>2.38</v>
      </c>
      <c r="I20" s="2">
        <v>1.97</v>
      </c>
      <c r="J20" s="2">
        <v>1.63</v>
      </c>
      <c r="K20" s="2">
        <v>1.42</v>
      </c>
      <c r="L20" s="15">
        <v>1.1100000000000001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3.1399999999999997E-2</v>
      </c>
      <c r="D21" s="26">
        <v>3.27E-2</v>
      </c>
      <c r="E21" s="26">
        <v>3.3700000000000001E-2</v>
      </c>
      <c r="F21" s="26">
        <v>3.44E-2</v>
      </c>
      <c r="G21" s="27">
        <v>3.5099999999999999E-2</v>
      </c>
      <c r="H21" s="25">
        <v>2.9899999999999999E-2</v>
      </c>
      <c r="I21" s="26">
        <v>0.03</v>
      </c>
      <c r="J21" s="26">
        <v>3.1399999999999997E-2</v>
      </c>
      <c r="K21" s="26">
        <v>3.2599999999999997E-2</v>
      </c>
      <c r="L21" s="27">
        <v>3.4000000000000002E-2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3.79</v>
      </c>
      <c r="D4" s="2">
        <v>3.77</v>
      </c>
      <c r="E4" s="2">
        <v>3.77</v>
      </c>
      <c r="F4" s="2">
        <v>3.79</v>
      </c>
      <c r="G4" s="15">
        <v>3.8</v>
      </c>
      <c r="H4" s="2">
        <v>3.68</v>
      </c>
      <c r="I4" s="2">
        <v>3.7</v>
      </c>
      <c r="J4" s="2">
        <v>3.64</v>
      </c>
      <c r="K4" s="2">
        <v>3.52</v>
      </c>
      <c r="L4" s="15">
        <v>3.37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4.3099999999999996</v>
      </c>
      <c r="D5" s="2">
        <v>4.3099999999999996</v>
      </c>
      <c r="E5" s="2">
        <v>4.32</v>
      </c>
      <c r="F5" s="2">
        <v>4.3499999999999996</v>
      </c>
      <c r="G5" s="15">
        <v>4.3600000000000003</v>
      </c>
      <c r="H5" s="2">
        <v>4.2300000000000004</v>
      </c>
      <c r="I5" s="2">
        <v>4.25</v>
      </c>
      <c r="J5" s="2">
        <v>4.17</v>
      </c>
      <c r="K5" s="2">
        <v>4.04</v>
      </c>
      <c r="L5" s="15">
        <v>3.87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1.44</v>
      </c>
      <c r="D6" s="2">
        <v>1.45</v>
      </c>
      <c r="E6" s="2">
        <v>1.45</v>
      </c>
      <c r="F6" s="2">
        <v>1.47</v>
      </c>
      <c r="G6" s="15">
        <v>1.49</v>
      </c>
      <c r="H6" s="2">
        <v>1.45</v>
      </c>
      <c r="I6" s="2">
        <v>1.48</v>
      </c>
      <c r="J6" s="2">
        <v>1.52</v>
      </c>
      <c r="K6" s="2">
        <v>1.51</v>
      </c>
      <c r="L6" s="15">
        <v>1.51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2.0699999999999998</v>
      </c>
      <c r="D7" s="2">
        <v>2.08</v>
      </c>
      <c r="E7" s="2">
        <v>2.11</v>
      </c>
      <c r="F7" s="2">
        <v>2.13</v>
      </c>
      <c r="G7" s="15">
        <v>2.16</v>
      </c>
      <c r="H7" s="2">
        <v>2.13</v>
      </c>
      <c r="I7" s="2">
        <v>2.16</v>
      </c>
      <c r="J7" s="2">
        <v>2.19</v>
      </c>
      <c r="K7" s="2">
        <v>2.1800000000000002</v>
      </c>
      <c r="L7" s="15">
        <v>2.1800000000000002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0.1106</v>
      </c>
      <c r="D9" s="49">
        <v>0.1077</v>
      </c>
      <c r="E9" s="49">
        <v>0.10730000000000001</v>
      </c>
      <c r="F9" s="49">
        <v>0.1077</v>
      </c>
      <c r="G9" s="50">
        <v>0.1074</v>
      </c>
      <c r="H9" s="48">
        <v>0.1041</v>
      </c>
      <c r="I9" s="49">
        <v>0.1047</v>
      </c>
      <c r="J9" s="49">
        <v>9.9299999999999999E-2</v>
      </c>
      <c r="K9" s="49">
        <v>9.5200000000000007E-2</v>
      </c>
      <c r="L9" s="50">
        <v>8.9300000000000004E-2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9.0700000000000003E-2</v>
      </c>
      <c r="D10" s="49">
        <v>8.77E-2</v>
      </c>
      <c r="E10" s="49">
        <v>8.7099999999999997E-2</v>
      </c>
      <c r="F10" s="49">
        <v>8.7300000000000003E-2</v>
      </c>
      <c r="G10" s="50">
        <v>8.6800000000000002E-2</v>
      </c>
      <c r="H10" s="48">
        <v>5.45E-2</v>
      </c>
      <c r="I10" s="49">
        <v>8.3900000000000002E-2</v>
      </c>
      <c r="J10" s="49">
        <v>7.8600000000000003E-2</v>
      </c>
      <c r="K10" s="49">
        <v>7.4499999999999997E-2</v>
      </c>
      <c r="L10" s="50">
        <v>6.8699999999999997E-2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0.60109999999999997</v>
      </c>
      <c r="D12" s="49">
        <v>0.59970000000000001</v>
      </c>
      <c r="E12" s="49">
        <v>0.59540000000000004</v>
      </c>
      <c r="F12" s="49">
        <v>0.58889999999999998</v>
      </c>
      <c r="G12" s="50">
        <v>0.58260000000000001</v>
      </c>
      <c r="H12" s="48">
        <v>0.58879999999999999</v>
      </c>
      <c r="I12" s="49">
        <v>0.5786</v>
      </c>
      <c r="J12" s="49">
        <v>0.58069999999999999</v>
      </c>
      <c r="K12" s="49">
        <v>0.58079999999999998</v>
      </c>
      <c r="L12" s="50">
        <v>0.5827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0.76</v>
      </c>
      <c r="D14" s="2">
        <v>0.71</v>
      </c>
      <c r="E14" s="2">
        <v>0.8</v>
      </c>
      <c r="F14" s="2">
        <v>0.87</v>
      </c>
      <c r="G14" s="15">
        <v>0.87</v>
      </c>
      <c r="H14" s="14">
        <v>0.74</v>
      </c>
      <c r="I14" s="2">
        <v>1.05</v>
      </c>
      <c r="J14" s="2">
        <v>0.62</v>
      </c>
      <c r="K14" s="2">
        <v>0.66</v>
      </c>
      <c r="L14" s="15">
        <v>0.6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6.23</v>
      </c>
      <c r="D16" s="2">
        <v>6.39</v>
      </c>
      <c r="E16" s="2">
        <v>6.45</v>
      </c>
      <c r="F16" s="2">
        <v>6.45</v>
      </c>
      <c r="G16" s="15">
        <v>6.49</v>
      </c>
      <c r="H16" s="14">
        <v>6.66</v>
      </c>
      <c r="I16" s="2">
        <v>6.63</v>
      </c>
      <c r="J16" s="2">
        <v>6.85</v>
      </c>
      <c r="K16" s="2">
        <v>7.11</v>
      </c>
      <c r="L16" s="15">
        <v>7.47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4.13</v>
      </c>
      <c r="D17" s="2">
        <v>4.26</v>
      </c>
      <c r="E17" s="2">
        <v>4.38</v>
      </c>
      <c r="F17" s="2">
        <v>4.5</v>
      </c>
      <c r="G17" s="15">
        <v>4.6500000000000004</v>
      </c>
      <c r="H17" s="14">
        <v>4.6500000000000004</v>
      </c>
      <c r="I17" s="2">
        <v>4.83</v>
      </c>
      <c r="J17" s="2">
        <v>4.9400000000000004</v>
      </c>
      <c r="K17" s="2">
        <v>5.13</v>
      </c>
      <c r="L17" s="15">
        <v>5.35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9.6500000000000002E-2</v>
      </c>
      <c r="D18" s="46">
        <v>9.3899999999999997E-2</v>
      </c>
      <c r="E18" s="46">
        <v>9.2299999999999993E-2</v>
      </c>
      <c r="F18" s="46">
        <v>9.1300000000000006E-2</v>
      </c>
      <c r="G18" s="47">
        <v>8.9800000000000005E-2</v>
      </c>
      <c r="H18" s="45">
        <v>8.8400000000000006E-2</v>
      </c>
      <c r="I18" s="46">
        <v>8.72E-2</v>
      </c>
      <c r="J18" s="46">
        <v>8.48E-2</v>
      </c>
      <c r="K18" s="46">
        <v>8.1699999999999995E-2</v>
      </c>
      <c r="L18" s="47">
        <v>7.8100000000000003E-2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8.7999999999999995E-2</v>
      </c>
      <c r="D19" s="46">
        <v>8.6199999999999999E-2</v>
      </c>
      <c r="E19" s="46">
        <v>8.3799999999999999E-2</v>
      </c>
      <c r="F19" s="46">
        <v>8.2100000000000006E-2</v>
      </c>
      <c r="G19" s="47">
        <v>7.6799999999999993E-2</v>
      </c>
      <c r="H19" s="45">
        <v>7.17E-2</v>
      </c>
      <c r="I19" s="46">
        <v>6.6600000000000006E-2</v>
      </c>
      <c r="J19" s="46">
        <v>6.1199999999999997E-2</v>
      </c>
      <c r="K19" s="46">
        <v>5.6099999999999997E-2</v>
      </c>
      <c r="L19" s="47">
        <v>4.9000000000000002E-2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2.93</v>
      </c>
      <c r="D20" s="2">
        <v>2.88</v>
      </c>
      <c r="E20" s="2">
        <v>2.83</v>
      </c>
      <c r="F20" s="2">
        <v>2.81</v>
      </c>
      <c r="G20" s="15">
        <v>2.67</v>
      </c>
      <c r="H20" s="14">
        <v>1.01</v>
      </c>
      <c r="I20" s="2">
        <v>2.34</v>
      </c>
      <c r="J20" s="2">
        <v>2.14</v>
      </c>
      <c r="K20" s="2">
        <v>1.96</v>
      </c>
      <c r="L20" s="15">
        <v>1.7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3.0099999999999998E-2</v>
      </c>
      <c r="D21" s="26">
        <v>0.03</v>
      </c>
      <c r="E21" s="26">
        <v>2.9700000000000001E-2</v>
      </c>
      <c r="F21" s="26">
        <v>2.92E-2</v>
      </c>
      <c r="G21" s="27">
        <v>2.87E-2</v>
      </c>
      <c r="H21" s="25">
        <v>7.0999999999999994E-2</v>
      </c>
      <c r="I21" s="26">
        <v>2.8500000000000001E-2</v>
      </c>
      <c r="J21" s="26">
        <v>2.86E-2</v>
      </c>
      <c r="K21" s="26">
        <v>2.86E-2</v>
      </c>
      <c r="L21" s="27">
        <v>2.8799999999999999E-2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4.0599999999999996</v>
      </c>
      <c r="D4" s="2">
        <v>4.04</v>
      </c>
      <c r="E4" s="2">
        <v>4.05</v>
      </c>
      <c r="F4" s="2">
        <v>4.08</v>
      </c>
      <c r="G4" s="15">
        <v>4.0999999999999996</v>
      </c>
      <c r="H4" s="2">
        <v>3.61</v>
      </c>
      <c r="I4" s="2">
        <v>3.59</v>
      </c>
      <c r="J4" s="2">
        <v>3.46</v>
      </c>
      <c r="K4" s="2">
        <v>3.31</v>
      </c>
      <c r="L4" s="15">
        <v>3.13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4.62</v>
      </c>
      <c r="D5" s="2">
        <v>4.62</v>
      </c>
      <c r="E5" s="2">
        <v>4.6399999999999997</v>
      </c>
      <c r="F5" s="2">
        <v>4.68</v>
      </c>
      <c r="G5" s="15">
        <v>4.71</v>
      </c>
      <c r="H5" s="2">
        <v>4.1399999999999997</v>
      </c>
      <c r="I5" s="2">
        <v>4.12</v>
      </c>
      <c r="J5" s="2">
        <v>3.97</v>
      </c>
      <c r="K5" s="2">
        <v>3.8</v>
      </c>
      <c r="L5" s="15">
        <v>3.59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1.76</v>
      </c>
      <c r="D6" s="2">
        <v>1.76</v>
      </c>
      <c r="E6" s="2">
        <v>1.78</v>
      </c>
      <c r="F6" s="2">
        <v>1.81</v>
      </c>
      <c r="G6" s="15">
        <v>1.84</v>
      </c>
      <c r="H6" s="2">
        <v>1.4</v>
      </c>
      <c r="I6" s="2">
        <v>1.41</v>
      </c>
      <c r="J6" s="2">
        <v>1.4</v>
      </c>
      <c r="K6" s="2">
        <v>1.38</v>
      </c>
      <c r="L6" s="15">
        <v>1.37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2.35</v>
      </c>
      <c r="D7" s="2">
        <v>2.36</v>
      </c>
      <c r="E7" s="2">
        <v>2.39</v>
      </c>
      <c r="F7" s="2">
        <v>2.4300000000000002</v>
      </c>
      <c r="G7" s="15">
        <v>2.48</v>
      </c>
      <c r="H7" s="2">
        <v>2.08</v>
      </c>
      <c r="I7" s="2">
        <v>2.09</v>
      </c>
      <c r="J7" s="2">
        <v>2.0699999999999998</v>
      </c>
      <c r="K7" s="2">
        <v>2.04</v>
      </c>
      <c r="L7" s="15">
        <v>2.0099999999999998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0.1212</v>
      </c>
      <c r="D9" s="49">
        <v>0.11799999999999999</v>
      </c>
      <c r="E9" s="49">
        <v>0.1179</v>
      </c>
      <c r="F9" s="49">
        <v>0.11890000000000001</v>
      </c>
      <c r="G9" s="50">
        <v>0.1191</v>
      </c>
      <c r="H9" s="48">
        <v>0.1007</v>
      </c>
      <c r="I9" s="49">
        <v>9.9900000000000003E-2</v>
      </c>
      <c r="J9" s="49">
        <v>9.1999999999999998E-2</v>
      </c>
      <c r="K9" s="49">
        <v>8.6699999999999999E-2</v>
      </c>
      <c r="L9" s="50">
        <v>7.9799999999999996E-2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0.1012</v>
      </c>
      <c r="D10" s="49">
        <v>9.8000000000000004E-2</v>
      </c>
      <c r="E10" s="49">
        <v>9.7799999999999998E-2</v>
      </c>
      <c r="F10" s="49">
        <v>9.8500000000000004E-2</v>
      </c>
      <c r="G10" s="50">
        <v>9.8400000000000001E-2</v>
      </c>
      <c r="H10" s="48">
        <v>4.6899999999999997E-2</v>
      </c>
      <c r="I10" s="49">
        <v>7.9500000000000001E-2</v>
      </c>
      <c r="J10" s="49">
        <v>7.1900000000000006E-2</v>
      </c>
      <c r="K10" s="49">
        <v>6.6900000000000001E-2</v>
      </c>
      <c r="L10" s="50">
        <v>6.0299999999999999E-2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0.60129999999999995</v>
      </c>
      <c r="D12" s="49">
        <v>0.60029999999999994</v>
      </c>
      <c r="E12" s="49">
        <v>0.59530000000000005</v>
      </c>
      <c r="F12" s="49">
        <v>0.58750000000000002</v>
      </c>
      <c r="G12" s="50">
        <v>0.57969999999999999</v>
      </c>
      <c r="H12" s="48">
        <v>0.59389999999999998</v>
      </c>
      <c r="I12" s="49">
        <v>0.58909999999999996</v>
      </c>
      <c r="J12" s="49">
        <v>0.59930000000000005</v>
      </c>
      <c r="K12" s="49">
        <v>0.60670000000000002</v>
      </c>
      <c r="L12" s="50">
        <v>0.61570000000000003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0.76</v>
      </c>
      <c r="D14" s="2">
        <v>0.72</v>
      </c>
      <c r="E14" s="2">
        <v>0.8</v>
      </c>
      <c r="F14" s="2">
        <v>0.88</v>
      </c>
      <c r="G14" s="15">
        <v>0.88</v>
      </c>
      <c r="H14" s="14">
        <v>0.6</v>
      </c>
      <c r="I14" s="2">
        <v>0.93</v>
      </c>
      <c r="J14" s="2">
        <v>0.54</v>
      </c>
      <c r="K14" s="2">
        <v>0.56999999999999995</v>
      </c>
      <c r="L14" s="15">
        <v>0.52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5.78</v>
      </c>
      <c r="D16" s="2">
        <v>5.93</v>
      </c>
      <c r="E16" s="2">
        <v>5.97</v>
      </c>
      <c r="F16" s="2">
        <v>5.95</v>
      </c>
      <c r="G16" s="15">
        <v>5.96</v>
      </c>
      <c r="H16" s="14">
        <v>6.88</v>
      </c>
      <c r="I16" s="2">
        <v>6.92</v>
      </c>
      <c r="J16" s="2">
        <v>7.3</v>
      </c>
      <c r="K16" s="2">
        <v>7.68</v>
      </c>
      <c r="L16" s="15">
        <v>8.18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3.83</v>
      </c>
      <c r="D17" s="2">
        <v>3.95</v>
      </c>
      <c r="E17" s="2">
        <v>4.0599999999999996</v>
      </c>
      <c r="F17" s="2">
        <v>4.18</v>
      </c>
      <c r="G17" s="15">
        <v>4.32</v>
      </c>
      <c r="H17" s="14">
        <v>4.7</v>
      </c>
      <c r="I17" s="2">
        <v>4.83</v>
      </c>
      <c r="J17" s="2">
        <v>4.88</v>
      </c>
      <c r="K17" s="2">
        <v>4.9800000000000004</v>
      </c>
      <c r="L17" s="15">
        <v>5.0999999999999996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0.1041</v>
      </c>
      <c r="D18" s="46">
        <v>0.1013</v>
      </c>
      <c r="E18" s="46">
        <v>9.9699999999999997E-2</v>
      </c>
      <c r="F18" s="46">
        <v>9.8699999999999996E-2</v>
      </c>
      <c r="G18" s="47">
        <v>9.7199999999999995E-2</v>
      </c>
      <c r="H18" s="45">
        <v>8.6300000000000002E-2</v>
      </c>
      <c r="I18" s="46">
        <v>8.5099999999999995E-2</v>
      </c>
      <c r="J18" s="46">
        <v>8.2000000000000003E-2</v>
      </c>
      <c r="K18" s="46">
        <v>7.9000000000000001E-2</v>
      </c>
      <c r="L18" s="47">
        <v>7.5300000000000006E-2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0.1043</v>
      </c>
      <c r="D19" s="46">
        <v>0.1018</v>
      </c>
      <c r="E19" s="46">
        <v>9.9099999999999994E-2</v>
      </c>
      <c r="F19" s="46">
        <v>9.6799999999999997E-2</v>
      </c>
      <c r="G19" s="47">
        <v>9.0800000000000006E-2</v>
      </c>
      <c r="H19" s="45">
        <v>6.7900000000000002E-2</v>
      </c>
      <c r="I19" s="46">
        <v>6.2899999999999998E-2</v>
      </c>
      <c r="J19" s="46">
        <v>5.6399999999999999E-2</v>
      </c>
      <c r="K19" s="46">
        <v>5.1400000000000001E-2</v>
      </c>
      <c r="L19" s="47">
        <v>4.3700000000000003E-2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3.46</v>
      </c>
      <c r="D20" s="2">
        <v>3.39</v>
      </c>
      <c r="E20" s="2">
        <v>3.34</v>
      </c>
      <c r="F20" s="2">
        <v>3.33</v>
      </c>
      <c r="G20" s="15">
        <v>3.18</v>
      </c>
      <c r="H20" s="14">
        <v>0.86</v>
      </c>
      <c r="I20" s="2">
        <v>2.15</v>
      </c>
      <c r="J20" s="2">
        <v>1.88</v>
      </c>
      <c r="K20" s="2">
        <v>1.68</v>
      </c>
      <c r="L20" s="15">
        <v>1.4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3.0099999999999998E-2</v>
      </c>
      <c r="D21" s="26">
        <v>0.03</v>
      </c>
      <c r="E21" s="26">
        <v>2.9700000000000001E-2</v>
      </c>
      <c r="F21" s="26">
        <v>2.9100000000000001E-2</v>
      </c>
      <c r="G21" s="27">
        <v>2.86E-2</v>
      </c>
      <c r="H21" s="25">
        <v>7.8700000000000006E-2</v>
      </c>
      <c r="I21" s="26">
        <v>2.92E-2</v>
      </c>
      <c r="J21" s="26">
        <v>2.9899999999999999E-2</v>
      </c>
      <c r="K21" s="26">
        <v>3.0499999999999999E-2</v>
      </c>
      <c r="L21" s="27">
        <v>3.1199999999999999E-2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3.34</v>
      </c>
      <c r="D4" s="2">
        <v>3.22</v>
      </c>
      <c r="E4" s="2">
        <v>3.14</v>
      </c>
      <c r="F4" s="2">
        <v>3.08</v>
      </c>
      <c r="G4" s="15">
        <v>3</v>
      </c>
      <c r="H4" s="2">
        <v>3.61</v>
      </c>
      <c r="I4" s="2">
        <v>3.59</v>
      </c>
      <c r="J4" s="2">
        <v>3.46</v>
      </c>
      <c r="K4" s="2">
        <v>3.31</v>
      </c>
      <c r="L4" s="15">
        <v>3.13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3.81</v>
      </c>
      <c r="D5" s="2">
        <v>3.68</v>
      </c>
      <c r="E5" s="2">
        <v>3.6</v>
      </c>
      <c r="F5" s="2">
        <v>3.53</v>
      </c>
      <c r="G5" s="15">
        <v>3.45</v>
      </c>
      <c r="H5" s="2">
        <v>4.1399999999999997</v>
      </c>
      <c r="I5" s="2">
        <v>4.12</v>
      </c>
      <c r="J5" s="2">
        <v>3.97</v>
      </c>
      <c r="K5" s="2">
        <v>3.8</v>
      </c>
      <c r="L5" s="15">
        <v>3.59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0.98</v>
      </c>
      <c r="D6" s="2">
        <v>0.94</v>
      </c>
      <c r="E6" s="2">
        <v>0.93</v>
      </c>
      <c r="F6" s="2">
        <v>0.91</v>
      </c>
      <c r="G6" s="15">
        <v>0.9</v>
      </c>
      <c r="H6" s="2">
        <v>1.4</v>
      </c>
      <c r="I6" s="2">
        <v>1.41</v>
      </c>
      <c r="J6" s="2">
        <v>1.4</v>
      </c>
      <c r="K6" s="2">
        <v>1.38</v>
      </c>
      <c r="L6" s="15">
        <v>1.37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1.65</v>
      </c>
      <c r="D7" s="2">
        <v>1.61</v>
      </c>
      <c r="E7" s="2">
        <v>1.59</v>
      </c>
      <c r="F7" s="2">
        <v>1.58</v>
      </c>
      <c r="G7" s="15">
        <v>1.56</v>
      </c>
      <c r="H7" s="2">
        <v>2.08</v>
      </c>
      <c r="I7" s="2">
        <v>2.09</v>
      </c>
      <c r="J7" s="2">
        <v>2.0699999999999998</v>
      </c>
      <c r="K7" s="2">
        <v>2.04</v>
      </c>
      <c r="L7" s="15">
        <v>2.0099999999999998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9.1600000000000001E-2</v>
      </c>
      <c r="D9" s="49">
        <v>8.5199999999999998E-2</v>
      </c>
      <c r="E9" s="49">
        <v>8.1699999999999995E-2</v>
      </c>
      <c r="F9" s="49">
        <v>7.9200000000000007E-2</v>
      </c>
      <c r="G9" s="50">
        <v>7.5899999999999995E-2</v>
      </c>
      <c r="H9" s="48">
        <v>0.1007</v>
      </c>
      <c r="I9" s="49">
        <v>9.9900000000000003E-2</v>
      </c>
      <c r="J9" s="49">
        <v>9.1999999999999998E-2</v>
      </c>
      <c r="K9" s="49">
        <v>8.6699999999999999E-2</v>
      </c>
      <c r="L9" s="50">
        <v>7.9799999999999996E-2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7.2099999999999997E-2</v>
      </c>
      <c r="D10" s="49">
        <v>6.6199999999999995E-2</v>
      </c>
      <c r="E10" s="49">
        <v>6.3100000000000003E-2</v>
      </c>
      <c r="F10" s="49">
        <v>6.08E-2</v>
      </c>
      <c r="G10" s="50">
        <v>5.7700000000000001E-2</v>
      </c>
      <c r="H10" s="48">
        <v>8.0500000000000002E-2</v>
      </c>
      <c r="I10" s="49">
        <v>7.9500000000000001E-2</v>
      </c>
      <c r="J10" s="49">
        <v>7.1900000000000006E-2</v>
      </c>
      <c r="K10" s="49">
        <v>6.6900000000000001E-2</v>
      </c>
      <c r="L10" s="50">
        <v>6.0299999999999999E-2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0.61760000000000004</v>
      </c>
      <c r="D12" s="49">
        <v>0.63280000000000003</v>
      </c>
      <c r="E12" s="49">
        <v>0.64419999999999999</v>
      </c>
      <c r="F12" s="49">
        <v>0.65300000000000002</v>
      </c>
      <c r="G12" s="50">
        <v>0.66200000000000003</v>
      </c>
      <c r="H12" s="48">
        <v>0.59389999999999998</v>
      </c>
      <c r="I12" s="49">
        <v>0.58909999999999996</v>
      </c>
      <c r="J12" s="49">
        <v>0.59930000000000005</v>
      </c>
      <c r="K12" s="49">
        <v>0.60670000000000002</v>
      </c>
      <c r="L12" s="50">
        <v>0.61570000000000003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0.56999999999999995</v>
      </c>
      <c r="D14" s="2">
        <v>0.52</v>
      </c>
      <c r="E14" s="2">
        <v>0.57999999999999996</v>
      </c>
      <c r="F14" s="2">
        <v>0.62</v>
      </c>
      <c r="G14" s="15">
        <v>0.61</v>
      </c>
      <c r="H14" s="14">
        <v>0.98</v>
      </c>
      <c r="I14" s="2">
        <v>0.93</v>
      </c>
      <c r="J14" s="2">
        <v>0.54</v>
      </c>
      <c r="K14" s="2">
        <v>0.56999999999999995</v>
      </c>
      <c r="L14" s="15">
        <v>0.52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7.29</v>
      </c>
      <c r="D16" s="2">
        <v>7.74</v>
      </c>
      <c r="E16" s="2">
        <v>8.0399999999999991</v>
      </c>
      <c r="F16" s="2">
        <v>8.27</v>
      </c>
      <c r="G16" s="15">
        <v>8.56</v>
      </c>
      <c r="H16" s="14">
        <v>6.6</v>
      </c>
      <c r="I16" s="2">
        <v>6.92</v>
      </c>
      <c r="J16" s="2">
        <v>7.3</v>
      </c>
      <c r="K16" s="2">
        <v>7.68</v>
      </c>
      <c r="L16" s="15">
        <v>8.18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4.51</v>
      </c>
      <c r="D17" s="2">
        <v>4.49</v>
      </c>
      <c r="E17" s="2">
        <v>4.4400000000000004</v>
      </c>
      <c r="F17" s="2">
        <v>4.3899999999999997</v>
      </c>
      <c r="G17" s="15">
        <v>4.37</v>
      </c>
      <c r="H17" s="14">
        <v>4.51</v>
      </c>
      <c r="I17" s="2">
        <v>4.83</v>
      </c>
      <c r="J17" s="2">
        <v>4.88</v>
      </c>
      <c r="K17" s="2">
        <v>4.9800000000000004</v>
      </c>
      <c r="L17" s="15">
        <v>5.0999999999999996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8.48E-2</v>
      </c>
      <c r="D18" s="46">
        <v>8.1799999999999998E-2</v>
      </c>
      <c r="E18" s="46">
        <v>8.0100000000000005E-2</v>
      </c>
      <c r="F18" s="46">
        <v>7.9000000000000001E-2</v>
      </c>
      <c r="G18" s="47">
        <v>7.7399999999999997E-2</v>
      </c>
      <c r="H18" s="45">
        <v>0.09</v>
      </c>
      <c r="I18" s="46">
        <v>8.5099999999999995E-2</v>
      </c>
      <c r="J18" s="46">
        <v>8.2000000000000003E-2</v>
      </c>
      <c r="K18" s="46">
        <v>7.9000000000000001E-2</v>
      </c>
      <c r="L18" s="47">
        <v>7.5300000000000006E-2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6.6000000000000003E-2</v>
      </c>
      <c r="D19" s="46">
        <v>6.4699999999999994E-2</v>
      </c>
      <c r="E19" s="46">
        <v>6.3299999999999995E-2</v>
      </c>
      <c r="F19" s="46">
        <v>6.2700000000000006E-2</v>
      </c>
      <c r="G19" s="47">
        <v>5.7299999999999997E-2</v>
      </c>
      <c r="H19" s="45">
        <v>7.5399999999999995E-2</v>
      </c>
      <c r="I19" s="46">
        <v>6.2899999999999998E-2</v>
      </c>
      <c r="J19" s="46">
        <v>5.6399999999999999E-2</v>
      </c>
      <c r="K19" s="46">
        <v>5.1400000000000001E-2</v>
      </c>
      <c r="L19" s="47">
        <v>4.3700000000000003E-2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2.1</v>
      </c>
      <c r="D20" s="2">
        <v>1.98</v>
      </c>
      <c r="E20" s="2">
        <v>1.88</v>
      </c>
      <c r="F20" s="2">
        <v>1.81</v>
      </c>
      <c r="G20" s="15">
        <v>1.61</v>
      </c>
      <c r="H20" s="14">
        <v>2.5499999999999998</v>
      </c>
      <c r="I20" s="2">
        <v>2.15</v>
      </c>
      <c r="J20" s="2">
        <v>1.88</v>
      </c>
      <c r="K20" s="2">
        <v>1.68</v>
      </c>
      <c r="L20" s="15">
        <v>1.4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3.1399999999999997E-2</v>
      </c>
      <c r="D21" s="26">
        <v>3.27E-2</v>
      </c>
      <c r="E21" s="26">
        <v>3.3700000000000001E-2</v>
      </c>
      <c r="F21" s="26">
        <v>3.4599999999999999E-2</v>
      </c>
      <c r="G21" s="27">
        <v>3.5499999999999997E-2</v>
      </c>
      <c r="H21" s="25">
        <v>2.9600000000000001E-2</v>
      </c>
      <c r="I21" s="26">
        <v>2.92E-2</v>
      </c>
      <c r="J21" s="26">
        <v>2.9899999999999999E-2</v>
      </c>
      <c r="K21" s="26">
        <v>3.0499999999999999E-2</v>
      </c>
      <c r="L21" s="27">
        <v>3.1199999999999999E-2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3.68</v>
      </c>
      <c r="D4" s="2">
        <v>3.58</v>
      </c>
      <c r="E4" s="2">
        <v>3.51</v>
      </c>
      <c r="F4" s="2">
        <v>3.44</v>
      </c>
      <c r="G4" s="15">
        <v>3.36</v>
      </c>
      <c r="H4" s="2">
        <v>3.53</v>
      </c>
      <c r="I4" s="2">
        <v>3.5</v>
      </c>
      <c r="J4" s="2">
        <v>3.37</v>
      </c>
      <c r="K4" s="2">
        <v>3.21</v>
      </c>
      <c r="L4" s="15">
        <v>3.05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4.2</v>
      </c>
      <c r="D5" s="2">
        <v>4.0999999999999996</v>
      </c>
      <c r="E5" s="2">
        <v>4.0199999999999996</v>
      </c>
      <c r="F5" s="2">
        <v>3.95</v>
      </c>
      <c r="G5" s="15">
        <v>3.85</v>
      </c>
      <c r="H5" s="2">
        <v>4.05</v>
      </c>
      <c r="I5" s="2">
        <v>4.0199999999999996</v>
      </c>
      <c r="J5" s="2">
        <v>3.86</v>
      </c>
      <c r="K5" s="2">
        <v>3.69</v>
      </c>
      <c r="L5" s="15">
        <v>3.5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1.36</v>
      </c>
      <c r="D6" s="2">
        <v>1.34</v>
      </c>
      <c r="E6" s="2">
        <v>1.33</v>
      </c>
      <c r="F6" s="2">
        <v>1.32</v>
      </c>
      <c r="G6" s="15">
        <v>1.31</v>
      </c>
      <c r="H6" s="2">
        <v>1.4</v>
      </c>
      <c r="I6" s="2">
        <v>1.41</v>
      </c>
      <c r="J6" s="2">
        <v>1.4</v>
      </c>
      <c r="K6" s="2">
        <v>1.37</v>
      </c>
      <c r="L6" s="15">
        <v>1.35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1.99</v>
      </c>
      <c r="D7" s="2">
        <v>1.96</v>
      </c>
      <c r="E7" s="2">
        <v>1.95</v>
      </c>
      <c r="F7" s="2">
        <v>1.94</v>
      </c>
      <c r="G7" s="15">
        <v>1.93</v>
      </c>
      <c r="H7" s="2">
        <v>2.0699999999999998</v>
      </c>
      <c r="I7" s="2">
        <v>2.08</v>
      </c>
      <c r="J7" s="2">
        <v>2.0499999999999998</v>
      </c>
      <c r="K7" s="2">
        <v>2.02</v>
      </c>
      <c r="L7" s="15">
        <v>2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0.1053</v>
      </c>
      <c r="D9" s="49">
        <v>9.9199999999999997E-2</v>
      </c>
      <c r="E9" s="49">
        <v>9.5500000000000002E-2</v>
      </c>
      <c r="F9" s="49">
        <v>9.2399999999999996E-2</v>
      </c>
      <c r="G9" s="50">
        <v>8.8900000000000007E-2</v>
      </c>
      <c r="H9" s="48">
        <v>9.7299999999999998E-2</v>
      </c>
      <c r="I9" s="49">
        <v>9.6000000000000002E-2</v>
      </c>
      <c r="J9" s="49">
        <v>8.8200000000000001E-2</v>
      </c>
      <c r="K9" s="49">
        <v>8.3099999999999993E-2</v>
      </c>
      <c r="L9" s="50">
        <v>7.6700000000000004E-2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8.5699999999999998E-2</v>
      </c>
      <c r="D10" s="49">
        <v>7.9899999999999999E-2</v>
      </c>
      <c r="E10" s="49">
        <v>7.6399999999999996E-2</v>
      </c>
      <c r="F10" s="49">
        <v>7.3499999999999996E-2</v>
      </c>
      <c r="G10" s="50">
        <v>7.0199999999999999E-2</v>
      </c>
      <c r="H10" s="48">
        <v>7.7200000000000005E-2</v>
      </c>
      <c r="I10" s="49">
        <v>7.5700000000000003E-2</v>
      </c>
      <c r="J10" s="49">
        <v>6.83E-2</v>
      </c>
      <c r="K10" s="49">
        <v>6.3500000000000001E-2</v>
      </c>
      <c r="L10" s="50">
        <v>5.74E-2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0.61140000000000005</v>
      </c>
      <c r="D12" s="49">
        <v>0.62139999999999995</v>
      </c>
      <c r="E12" s="49">
        <v>0.629</v>
      </c>
      <c r="F12" s="49">
        <v>0.6351</v>
      </c>
      <c r="G12" s="50">
        <v>0.64100000000000001</v>
      </c>
      <c r="H12" s="48">
        <v>0.59560000000000002</v>
      </c>
      <c r="I12" s="49">
        <v>0.59260000000000002</v>
      </c>
      <c r="J12" s="49">
        <v>0.6038</v>
      </c>
      <c r="K12" s="49">
        <v>0.61199999999999999</v>
      </c>
      <c r="L12" s="50">
        <v>0.62080000000000002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0.63</v>
      </c>
      <c r="D14" s="2">
        <v>0.56999999999999995</v>
      </c>
      <c r="E14" s="2">
        <v>0.6</v>
      </c>
      <c r="F14" s="2">
        <v>0.61</v>
      </c>
      <c r="G14" s="15">
        <v>0.61</v>
      </c>
      <c r="H14" s="14">
        <v>0.91</v>
      </c>
      <c r="I14" s="2">
        <v>0.85</v>
      </c>
      <c r="J14" s="2">
        <v>0.51</v>
      </c>
      <c r="K14" s="2">
        <v>0.54</v>
      </c>
      <c r="L14" s="15">
        <v>0.51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6.5</v>
      </c>
      <c r="D16" s="2">
        <v>6.84</v>
      </c>
      <c r="E16" s="2">
        <v>7.09</v>
      </c>
      <c r="F16" s="2">
        <v>7.3</v>
      </c>
      <c r="G16" s="15">
        <v>7.56</v>
      </c>
      <c r="H16" s="14">
        <v>6.9</v>
      </c>
      <c r="I16" s="2">
        <v>7.17</v>
      </c>
      <c r="J16" s="2">
        <v>7.57</v>
      </c>
      <c r="K16" s="2">
        <v>7.96</v>
      </c>
      <c r="L16" s="15">
        <v>8.4499999999999993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4.13</v>
      </c>
      <c r="D17" s="2">
        <v>4.17</v>
      </c>
      <c r="E17" s="2">
        <v>4.18</v>
      </c>
      <c r="F17" s="2">
        <v>4.2</v>
      </c>
      <c r="G17" s="15">
        <v>4.2300000000000004</v>
      </c>
      <c r="H17" s="14">
        <v>4.6900000000000004</v>
      </c>
      <c r="I17" s="2">
        <v>4.93</v>
      </c>
      <c r="J17" s="2">
        <v>4.97</v>
      </c>
      <c r="K17" s="2">
        <v>5.04</v>
      </c>
      <c r="L17" s="15">
        <v>5.16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9.4100000000000003E-2</v>
      </c>
      <c r="D18" s="46">
        <v>9.0800000000000006E-2</v>
      </c>
      <c r="E18" s="46">
        <v>8.8700000000000001E-2</v>
      </c>
      <c r="F18" s="46">
        <v>8.6900000000000005E-2</v>
      </c>
      <c r="G18" s="47">
        <v>8.48E-2</v>
      </c>
      <c r="H18" s="45">
        <v>8.6300000000000002E-2</v>
      </c>
      <c r="I18" s="46">
        <v>8.2600000000000007E-2</v>
      </c>
      <c r="J18" s="46">
        <v>7.9799999999999996E-2</v>
      </c>
      <c r="K18" s="46">
        <v>7.6899999999999996E-2</v>
      </c>
      <c r="L18" s="47">
        <v>7.3499999999999996E-2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8.5500000000000007E-2</v>
      </c>
      <c r="D19" s="46">
        <v>8.4099999999999994E-2</v>
      </c>
      <c r="E19" s="46">
        <v>8.2600000000000007E-2</v>
      </c>
      <c r="F19" s="46">
        <v>8.1900000000000001E-2</v>
      </c>
      <c r="G19" s="47">
        <v>7.6999999999999999E-2</v>
      </c>
      <c r="H19" s="45">
        <v>7.2900000000000006E-2</v>
      </c>
      <c r="I19" s="46">
        <v>6.3299999999999995E-2</v>
      </c>
      <c r="J19" s="46">
        <v>5.7299999999999997E-2</v>
      </c>
      <c r="K19" s="46">
        <v>5.28E-2</v>
      </c>
      <c r="L19" s="47">
        <v>4.5600000000000002E-2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2.77</v>
      </c>
      <c r="D20" s="2">
        <v>2.65</v>
      </c>
      <c r="E20" s="2">
        <v>2.5499999999999998</v>
      </c>
      <c r="F20" s="2">
        <v>2.4900000000000002</v>
      </c>
      <c r="G20" s="15">
        <v>2.2999999999999998</v>
      </c>
      <c r="H20" s="14">
        <v>2.46</v>
      </c>
      <c r="I20" s="2">
        <v>2.15</v>
      </c>
      <c r="J20" s="2">
        <v>1.89</v>
      </c>
      <c r="K20" s="2">
        <v>1.71</v>
      </c>
      <c r="L20" s="15">
        <v>1.44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3.09E-2</v>
      </c>
      <c r="D21" s="26">
        <v>3.1699999999999999E-2</v>
      </c>
      <c r="E21" s="26">
        <v>3.2300000000000002E-2</v>
      </c>
      <c r="F21" s="26">
        <v>3.2899999999999999E-2</v>
      </c>
      <c r="G21" s="27">
        <v>3.3399999999999999E-2</v>
      </c>
      <c r="H21" s="25">
        <v>2.9700000000000001E-2</v>
      </c>
      <c r="I21" s="26">
        <v>2.9499999999999998E-2</v>
      </c>
      <c r="J21" s="26">
        <v>3.0300000000000001E-2</v>
      </c>
      <c r="K21" s="26">
        <v>3.09E-2</v>
      </c>
      <c r="L21" s="27">
        <v>3.1600000000000003E-2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3.68</v>
      </c>
      <c r="D4" s="2">
        <v>3.58</v>
      </c>
      <c r="E4" s="2">
        <v>3.45</v>
      </c>
      <c r="F4" s="2">
        <v>3.32</v>
      </c>
      <c r="G4" s="15">
        <v>3.16</v>
      </c>
      <c r="H4" s="2">
        <v>3.38</v>
      </c>
      <c r="I4" s="2">
        <v>3.3</v>
      </c>
      <c r="J4" s="2">
        <v>3.17</v>
      </c>
      <c r="K4" s="2">
        <v>3.04</v>
      </c>
      <c r="L4" s="15">
        <v>2.91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4.2</v>
      </c>
      <c r="D5" s="2">
        <v>4.09</v>
      </c>
      <c r="E5" s="2">
        <v>3.96</v>
      </c>
      <c r="F5" s="2">
        <v>3.8</v>
      </c>
      <c r="G5" s="15">
        <v>3.63</v>
      </c>
      <c r="H5" s="2">
        <v>3.88</v>
      </c>
      <c r="I5" s="2">
        <v>3.79</v>
      </c>
      <c r="J5" s="2">
        <v>3.63</v>
      </c>
      <c r="K5" s="2">
        <v>3.49</v>
      </c>
      <c r="L5" s="15">
        <v>3.34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1.36</v>
      </c>
      <c r="D6" s="2">
        <v>1.34</v>
      </c>
      <c r="E6" s="2">
        <v>1.32</v>
      </c>
      <c r="F6" s="2">
        <v>1.29</v>
      </c>
      <c r="G6" s="15">
        <v>1.27</v>
      </c>
      <c r="H6" s="2">
        <v>1.39</v>
      </c>
      <c r="I6" s="2">
        <v>1.38</v>
      </c>
      <c r="J6" s="2">
        <v>1.36</v>
      </c>
      <c r="K6" s="2">
        <v>1.34</v>
      </c>
      <c r="L6" s="15">
        <v>1.33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1.99</v>
      </c>
      <c r="D7" s="2">
        <v>1.96</v>
      </c>
      <c r="E7" s="2">
        <v>1.93</v>
      </c>
      <c r="F7" s="2">
        <v>1.89</v>
      </c>
      <c r="G7" s="15">
        <v>1.86</v>
      </c>
      <c r="H7" s="2">
        <v>2.0499999999999998</v>
      </c>
      <c r="I7" s="2">
        <v>2.0299999999999998</v>
      </c>
      <c r="J7" s="2">
        <v>2</v>
      </c>
      <c r="K7" s="2">
        <v>1.98</v>
      </c>
      <c r="L7" s="15">
        <v>1.96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0.1053</v>
      </c>
      <c r="D9" s="49">
        <v>9.8799999999999999E-2</v>
      </c>
      <c r="E9" s="49">
        <v>9.1800000000000007E-2</v>
      </c>
      <c r="F9" s="49">
        <v>8.6300000000000002E-2</v>
      </c>
      <c r="G9" s="50">
        <v>7.9899999999999999E-2</v>
      </c>
      <c r="H9" s="48">
        <v>8.9899999999999994E-2</v>
      </c>
      <c r="I9" s="49">
        <v>8.7099999999999997E-2</v>
      </c>
      <c r="J9" s="49">
        <v>8.09E-2</v>
      </c>
      <c r="K9" s="49">
        <v>7.6799999999999993E-2</v>
      </c>
      <c r="L9" s="50">
        <v>7.1800000000000003E-2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8.5699999999999998E-2</v>
      </c>
      <c r="D10" s="49">
        <v>7.9500000000000001E-2</v>
      </c>
      <c r="E10" s="49">
        <v>7.2999999999999995E-2</v>
      </c>
      <c r="F10" s="49">
        <v>6.7900000000000002E-2</v>
      </c>
      <c r="G10" s="50">
        <v>6.1899999999999997E-2</v>
      </c>
      <c r="H10" s="48">
        <v>7.0099999999999996E-2</v>
      </c>
      <c r="I10" s="49">
        <v>6.7400000000000002E-2</v>
      </c>
      <c r="J10" s="49">
        <v>6.1499999999999999E-2</v>
      </c>
      <c r="K10" s="49">
        <v>5.7599999999999998E-2</v>
      </c>
      <c r="L10" s="50">
        <v>5.28E-2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0.61140000000000005</v>
      </c>
      <c r="D12" s="49">
        <v>0.62229999999999996</v>
      </c>
      <c r="E12" s="49">
        <v>0.6381</v>
      </c>
      <c r="F12" s="49">
        <v>0.65200000000000002</v>
      </c>
      <c r="G12" s="50">
        <v>0.66739999999999999</v>
      </c>
      <c r="H12" s="48">
        <v>0.60550000000000004</v>
      </c>
      <c r="I12" s="49">
        <v>0.60870000000000002</v>
      </c>
      <c r="J12" s="49">
        <v>0.61880000000000002</v>
      </c>
      <c r="K12" s="49">
        <v>0.62560000000000004</v>
      </c>
      <c r="L12" s="50">
        <v>0.6321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0.63</v>
      </c>
      <c r="D14" s="2">
        <v>0.55000000000000004</v>
      </c>
      <c r="E14" s="2">
        <v>0.47</v>
      </c>
      <c r="F14" s="2">
        <v>0.47</v>
      </c>
      <c r="G14" s="15">
        <v>0.43</v>
      </c>
      <c r="H14" s="14">
        <v>0.61</v>
      </c>
      <c r="I14" s="2">
        <v>0.65</v>
      </c>
      <c r="J14" s="2">
        <v>0.5</v>
      </c>
      <c r="K14" s="2">
        <v>0.54</v>
      </c>
      <c r="L14" s="15">
        <v>0.53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6.5</v>
      </c>
      <c r="D16" s="2">
        <v>6.86</v>
      </c>
      <c r="E16" s="2">
        <v>7.27</v>
      </c>
      <c r="F16" s="2">
        <v>7.66</v>
      </c>
      <c r="G16" s="15">
        <v>8.14</v>
      </c>
      <c r="H16" s="14">
        <v>7.19</v>
      </c>
      <c r="I16" s="2">
        <v>7.74</v>
      </c>
      <c r="J16" s="2">
        <v>8.1199999999999992</v>
      </c>
      <c r="K16" s="2">
        <v>8.4700000000000006</v>
      </c>
      <c r="L16" s="15">
        <v>8.9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4.13</v>
      </c>
      <c r="D17" s="2">
        <v>4.16</v>
      </c>
      <c r="E17" s="2">
        <v>4.13</v>
      </c>
      <c r="F17" s="2">
        <v>4.09</v>
      </c>
      <c r="G17" s="15">
        <v>4.0599999999999996</v>
      </c>
      <c r="H17" s="14">
        <v>4.68</v>
      </c>
      <c r="I17" s="2">
        <v>4.97</v>
      </c>
      <c r="J17" s="2">
        <v>5</v>
      </c>
      <c r="K17" s="2">
        <v>5.07</v>
      </c>
      <c r="L17" s="15">
        <v>5.18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9.4100000000000003E-2</v>
      </c>
      <c r="D18" s="46">
        <v>9.0700000000000003E-2</v>
      </c>
      <c r="E18" s="46">
        <v>8.77E-2</v>
      </c>
      <c r="F18" s="46">
        <v>8.5099999999999995E-2</v>
      </c>
      <c r="G18" s="47">
        <v>8.2000000000000003E-2</v>
      </c>
      <c r="H18" s="45">
        <v>8.43E-2</v>
      </c>
      <c r="I18" s="46">
        <v>7.8700000000000006E-2</v>
      </c>
      <c r="J18" s="46">
        <v>7.6200000000000004E-2</v>
      </c>
      <c r="K18" s="46">
        <v>7.3899999999999993E-2</v>
      </c>
      <c r="L18" s="47">
        <v>7.0999999999999994E-2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8.5300000000000001E-2</v>
      </c>
      <c r="D19" s="46">
        <v>8.3799999999999999E-2</v>
      </c>
      <c r="E19" s="46">
        <v>8.1900000000000001E-2</v>
      </c>
      <c r="F19" s="46">
        <v>8.1699999999999995E-2</v>
      </c>
      <c r="G19" s="47">
        <v>7.6999999999999999E-2</v>
      </c>
      <c r="H19" s="45">
        <v>7.3599999999999999E-2</v>
      </c>
      <c r="I19" s="46">
        <v>5.9400000000000001E-2</v>
      </c>
      <c r="J19" s="46">
        <v>5.16E-2</v>
      </c>
      <c r="K19" s="46">
        <v>4.4699999999999997E-2</v>
      </c>
      <c r="L19" s="47">
        <v>3.5499999999999997E-2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2.76</v>
      </c>
      <c r="D20" s="2">
        <v>2.64</v>
      </c>
      <c r="E20" s="2">
        <v>2.4700000000000002</v>
      </c>
      <c r="F20" s="2">
        <v>2.37</v>
      </c>
      <c r="G20" s="15">
        <v>2.13</v>
      </c>
      <c r="H20" s="14">
        <v>2.42</v>
      </c>
      <c r="I20" s="2">
        <v>1.94</v>
      </c>
      <c r="J20" s="2">
        <v>1.64</v>
      </c>
      <c r="K20" s="2">
        <v>1.39</v>
      </c>
      <c r="L20" s="15">
        <v>1.0900000000000001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3.09E-2</v>
      </c>
      <c r="D21" s="26">
        <v>3.1800000000000002E-2</v>
      </c>
      <c r="E21" s="26">
        <v>3.32E-2</v>
      </c>
      <c r="F21" s="26">
        <v>3.4500000000000003E-2</v>
      </c>
      <c r="G21" s="27">
        <v>3.61E-2</v>
      </c>
      <c r="H21" s="25">
        <v>3.04E-2</v>
      </c>
      <c r="I21" s="26">
        <v>3.0700000000000002E-2</v>
      </c>
      <c r="J21" s="26">
        <v>3.15E-2</v>
      </c>
      <c r="K21" s="26">
        <v>3.2099999999999997E-2</v>
      </c>
      <c r="L21" s="27">
        <v>3.2599999999999997E-2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3.37</v>
      </c>
      <c r="D4" s="2">
        <v>3.23</v>
      </c>
      <c r="E4" s="2">
        <v>3.15</v>
      </c>
      <c r="F4" s="2">
        <v>3.08</v>
      </c>
      <c r="G4" s="15">
        <v>3.01</v>
      </c>
      <c r="H4" s="2">
        <v>3.29</v>
      </c>
      <c r="I4" s="2">
        <v>3.23</v>
      </c>
      <c r="J4" s="2">
        <v>3.03</v>
      </c>
      <c r="K4" s="2">
        <v>2.85</v>
      </c>
      <c r="L4" s="15">
        <v>2.65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4.01</v>
      </c>
      <c r="D5" s="2">
        <v>3.86</v>
      </c>
      <c r="E5" s="2">
        <v>3.77</v>
      </c>
      <c r="F5" s="2">
        <v>3.7</v>
      </c>
      <c r="G5" s="15">
        <v>3.61</v>
      </c>
      <c r="H5" s="2">
        <v>3.95</v>
      </c>
      <c r="I5" s="2">
        <v>3.87</v>
      </c>
      <c r="J5" s="2">
        <v>3.64</v>
      </c>
      <c r="K5" s="2">
        <v>3.42</v>
      </c>
      <c r="L5" s="15">
        <v>3.18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1.05</v>
      </c>
      <c r="D6" s="2">
        <v>1.02</v>
      </c>
      <c r="E6" s="2">
        <v>1.01</v>
      </c>
      <c r="F6" s="2">
        <v>1</v>
      </c>
      <c r="G6" s="15">
        <v>0.99</v>
      </c>
      <c r="H6" s="2">
        <v>1.1100000000000001</v>
      </c>
      <c r="I6" s="2">
        <v>1.1000000000000001</v>
      </c>
      <c r="J6" s="2">
        <v>1.05</v>
      </c>
      <c r="K6" s="2">
        <v>1.03</v>
      </c>
      <c r="L6" s="15">
        <v>1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1.92</v>
      </c>
      <c r="D7" s="2">
        <v>1.86</v>
      </c>
      <c r="E7" s="2">
        <v>1.84</v>
      </c>
      <c r="F7" s="2">
        <v>1.83</v>
      </c>
      <c r="G7" s="15">
        <v>1.81</v>
      </c>
      <c r="H7" s="2">
        <v>2.0299999999999998</v>
      </c>
      <c r="I7" s="2">
        <v>2.02</v>
      </c>
      <c r="J7" s="2">
        <v>1.93</v>
      </c>
      <c r="K7" s="2">
        <v>1.89</v>
      </c>
      <c r="L7" s="15">
        <v>1.84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9.1999999999999998E-2</v>
      </c>
      <c r="D9" s="49">
        <v>8.5099999999999995E-2</v>
      </c>
      <c r="E9" s="49">
        <v>8.1600000000000006E-2</v>
      </c>
      <c r="F9" s="49">
        <v>7.9000000000000001E-2</v>
      </c>
      <c r="G9" s="50">
        <v>7.5600000000000001E-2</v>
      </c>
      <c r="H9" s="48">
        <v>8.7400000000000005E-2</v>
      </c>
      <c r="I9" s="49">
        <v>8.48E-2</v>
      </c>
      <c r="J9" s="49">
        <v>7.4899999999999994E-2</v>
      </c>
      <c r="K9" s="49">
        <v>6.8599999999999994E-2</v>
      </c>
      <c r="L9" s="50">
        <v>6.1100000000000002E-2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7.2599999999999998E-2</v>
      </c>
      <c r="D10" s="49">
        <v>6.6299999999999998E-2</v>
      </c>
      <c r="E10" s="49">
        <v>6.3100000000000003E-2</v>
      </c>
      <c r="F10" s="49">
        <v>6.08E-2</v>
      </c>
      <c r="G10" s="50">
        <v>5.7700000000000001E-2</v>
      </c>
      <c r="H10" s="48">
        <v>6.7500000000000004E-2</v>
      </c>
      <c r="I10" s="49">
        <v>6.5000000000000002E-2</v>
      </c>
      <c r="J10" s="49">
        <v>5.5599999999999997E-2</v>
      </c>
      <c r="K10" s="49">
        <v>4.99E-2</v>
      </c>
      <c r="L10" s="50">
        <v>4.2799999999999998E-2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0.62019999999999997</v>
      </c>
      <c r="D12" s="49">
        <v>0.63790000000000002</v>
      </c>
      <c r="E12" s="49">
        <v>0.65069999999999995</v>
      </c>
      <c r="F12" s="49">
        <v>0.66010000000000002</v>
      </c>
      <c r="G12" s="50">
        <v>0.6694</v>
      </c>
      <c r="H12" s="48">
        <v>0.60129999999999995</v>
      </c>
      <c r="I12" s="49">
        <v>0.60419999999999996</v>
      </c>
      <c r="J12" s="49">
        <v>0.62450000000000006</v>
      </c>
      <c r="K12" s="49">
        <v>0.64100000000000001</v>
      </c>
      <c r="L12" s="50">
        <v>0.65869999999999995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0.53</v>
      </c>
      <c r="D14" s="2">
        <v>0.49</v>
      </c>
      <c r="E14" s="2">
        <v>0.54</v>
      </c>
      <c r="F14" s="2">
        <v>0.59</v>
      </c>
      <c r="G14" s="15">
        <v>0.57999999999999996</v>
      </c>
      <c r="H14" s="14">
        <v>0.79</v>
      </c>
      <c r="I14" s="2">
        <v>0.74</v>
      </c>
      <c r="J14" s="2">
        <v>0.42</v>
      </c>
      <c r="K14" s="2">
        <v>0.43</v>
      </c>
      <c r="L14" s="15">
        <v>0.39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7.27</v>
      </c>
      <c r="D16" s="2">
        <v>7.75</v>
      </c>
      <c r="E16" s="2">
        <v>8.07</v>
      </c>
      <c r="F16" s="2">
        <v>8.3000000000000007</v>
      </c>
      <c r="G16" s="15">
        <v>8.59</v>
      </c>
      <c r="H16" s="14">
        <v>7.38</v>
      </c>
      <c r="I16" s="2">
        <v>7.94</v>
      </c>
      <c r="J16" s="2">
        <v>8.6</v>
      </c>
      <c r="K16" s="2">
        <v>9.1999999999999993</v>
      </c>
      <c r="L16" s="15">
        <v>9.99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4.45</v>
      </c>
      <c r="D17" s="2">
        <v>4.4000000000000004</v>
      </c>
      <c r="E17" s="2">
        <v>4.33</v>
      </c>
      <c r="F17" s="2">
        <v>4.2699999999999996</v>
      </c>
      <c r="G17" s="15">
        <v>4.25</v>
      </c>
      <c r="H17" s="14">
        <v>4.8899999999999997</v>
      </c>
      <c r="I17" s="2">
        <v>5.2</v>
      </c>
      <c r="J17" s="2">
        <v>5.17</v>
      </c>
      <c r="K17" s="2">
        <v>5.15</v>
      </c>
      <c r="L17" s="15">
        <v>5.18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8.5300000000000001E-2</v>
      </c>
      <c r="D18" s="46">
        <v>8.2299999999999998E-2</v>
      </c>
      <c r="E18" s="46">
        <v>8.0600000000000005E-2</v>
      </c>
      <c r="F18" s="46">
        <v>7.9600000000000004E-2</v>
      </c>
      <c r="G18" s="47">
        <v>7.7899999999999997E-2</v>
      </c>
      <c r="H18" s="45">
        <v>8.1500000000000003E-2</v>
      </c>
      <c r="I18" s="46">
        <v>7.6100000000000001E-2</v>
      </c>
      <c r="J18" s="46">
        <v>7.2599999999999998E-2</v>
      </c>
      <c r="K18" s="46">
        <v>6.9599999999999995E-2</v>
      </c>
      <c r="L18" s="47">
        <v>6.59E-2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6.8000000000000005E-2</v>
      </c>
      <c r="D19" s="46">
        <v>6.6699999999999995E-2</v>
      </c>
      <c r="E19" s="46">
        <v>6.5199999999999994E-2</v>
      </c>
      <c r="F19" s="46">
        <v>6.4500000000000002E-2</v>
      </c>
      <c r="G19" s="47">
        <v>5.8700000000000002E-2</v>
      </c>
      <c r="H19" s="45">
        <v>5.8299999999999998E-2</v>
      </c>
      <c r="I19" s="46">
        <v>4.4900000000000002E-2</v>
      </c>
      <c r="J19" s="46">
        <v>3.6600000000000001E-2</v>
      </c>
      <c r="K19" s="46">
        <v>3.0700000000000002E-2</v>
      </c>
      <c r="L19" s="47">
        <v>2.12E-2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2.15</v>
      </c>
      <c r="D20" s="2">
        <v>2.0099999999999998</v>
      </c>
      <c r="E20" s="2">
        <v>1.9</v>
      </c>
      <c r="F20" s="2">
        <v>1.83</v>
      </c>
      <c r="G20" s="15">
        <v>1.62</v>
      </c>
      <c r="H20" s="14">
        <v>1.94</v>
      </c>
      <c r="I20" s="2">
        <v>1.48</v>
      </c>
      <c r="J20" s="2">
        <v>1.1399999999999999</v>
      </c>
      <c r="K20" s="2">
        <v>0.92</v>
      </c>
      <c r="L20" s="15">
        <v>0.6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3.1600000000000003E-2</v>
      </c>
      <c r="D21" s="26">
        <v>3.3099999999999997E-2</v>
      </c>
      <c r="E21" s="26">
        <v>3.44E-2</v>
      </c>
      <c r="F21" s="26">
        <v>3.5299999999999998E-2</v>
      </c>
      <c r="G21" s="27">
        <v>3.6299999999999999E-2</v>
      </c>
      <c r="H21" s="25">
        <v>3.0099999999999998E-2</v>
      </c>
      <c r="I21" s="26">
        <v>3.0300000000000001E-2</v>
      </c>
      <c r="J21" s="26">
        <v>3.2000000000000001E-2</v>
      </c>
      <c r="K21" s="26">
        <v>3.3399999999999999E-2</v>
      </c>
      <c r="L21" s="27">
        <v>3.5200000000000002E-2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7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4.05</v>
      </c>
      <c r="D4" s="2">
        <v>4.0599999999999996</v>
      </c>
      <c r="E4" s="2">
        <v>3.92</v>
      </c>
      <c r="F4" s="2">
        <v>3.85</v>
      </c>
      <c r="G4" s="15">
        <v>3.8</v>
      </c>
      <c r="H4" s="2">
        <v>4.34</v>
      </c>
      <c r="I4" s="2">
        <v>4.4800000000000004</v>
      </c>
      <c r="J4" s="2">
        <v>5.52</v>
      </c>
      <c r="K4" s="2">
        <v>5.26</v>
      </c>
      <c r="L4" s="15">
        <v>5.27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4.62</v>
      </c>
      <c r="D5" s="2">
        <v>4.6500000000000004</v>
      </c>
      <c r="E5" s="2">
        <v>4.49</v>
      </c>
      <c r="F5" s="2">
        <v>4.41</v>
      </c>
      <c r="G5" s="15">
        <v>4.37</v>
      </c>
      <c r="H5" s="2">
        <v>4.9800000000000004</v>
      </c>
      <c r="I5" s="2">
        <v>5.14</v>
      </c>
      <c r="J5" s="2">
        <v>6.34</v>
      </c>
      <c r="K5" s="2">
        <v>6.03</v>
      </c>
      <c r="L5" s="15">
        <v>6.05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1.75</v>
      </c>
      <c r="D6" s="2">
        <v>1.81</v>
      </c>
      <c r="E6" s="2">
        <v>1.67</v>
      </c>
      <c r="F6" s="2">
        <v>1.59</v>
      </c>
      <c r="G6" s="15">
        <v>1.57</v>
      </c>
      <c r="H6" s="2">
        <v>2.16</v>
      </c>
      <c r="I6" s="2">
        <v>2.2799999999999998</v>
      </c>
      <c r="J6" s="2">
        <v>3.53</v>
      </c>
      <c r="K6" s="2">
        <v>3.31</v>
      </c>
      <c r="L6" s="15">
        <v>3.45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2.34</v>
      </c>
      <c r="D7" s="2">
        <v>2.4</v>
      </c>
      <c r="E7" s="2">
        <v>2.2799999999999998</v>
      </c>
      <c r="F7" s="2">
        <v>2.2200000000000002</v>
      </c>
      <c r="G7" s="15">
        <v>2.21</v>
      </c>
      <c r="H7" s="2">
        <v>2.75</v>
      </c>
      <c r="I7" s="2">
        <v>2.88</v>
      </c>
      <c r="J7" s="2">
        <v>3.97</v>
      </c>
      <c r="K7" s="2">
        <v>3.78</v>
      </c>
      <c r="L7" s="15">
        <v>3.91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0.1208</v>
      </c>
      <c r="D9" s="49">
        <v>0.11890000000000001</v>
      </c>
      <c r="E9" s="49">
        <v>0.11269999999999999</v>
      </c>
      <c r="F9" s="49">
        <v>0.1095</v>
      </c>
      <c r="G9" s="50">
        <v>0.10730000000000001</v>
      </c>
      <c r="H9" s="48">
        <v>0.13100000000000001</v>
      </c>
      <c r="I9" s="49">
        <v>0.1366</v>
      </c>
      <c r="J9" s="49">
        <v>0.17349999999999999</v>
      </c>
      <c r="K9" s="49">
        <v>0.16370000000000001</v>
      </c>
      <c r="L9" s="50">
        <v>0.16339999999999999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0.1009</v>
      </c>
      <c r="D10" s="49">
        <v>9.9199999999999997E-2</v>
      </c>
      <c r="E10" s="49">
        <v>9.2999999999999999E-2</v>
      </c>
      <c r="F10" s="49">
        <v>8.9700000000000002E-2</v>
      </c>
      <c r="G10" s="50">
        <v>8.7400000000000005E-2</v>
      </c>
      <c r="H10" s="48">
        <v>0.1106</v>
      </c>
      <c r="I10" s="49">
        <v>0.11559999999999999</v>
      </c>
      <c r="J10" s="49">
        <v>0.15240000000000001</v>
      </c>
      <c r="K10" s="49">
        <v>0.1424</v>
      </c>
      <c r="L10" s="50">
        <v>0.14199999999999999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0.60570000000000002</v>
      </c>
      <c r="D12" s="49">
        <v>0.60909999999999997</v>
      </c>
      <c r="E12" s="49">
        <v>0.60880000000000001</v>
      </c>
      <c r="F12" s="49">
        <v>0.60599999999999998</v>
      </c>
      <c r="G12" s="50">
        <v>0.60319999999999996</v>
      </c>
      <c r="H12" s="48">
        <v>0.58560000000000001</v>
      </c>
      <c r="I12" s="49">
        <v>0.57179999999999997</v>
      </c>
      <c r="J12" s="49">
        <v>0.56879999999999997</v>
      </c>
      <c r="K12" s="49">
        <v>0.56459999999999999</v>
      </c>
      <c r="L12" s="50">
        <v>0.56259999999999999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0.74</v>
      </c>
      <c r="D14" s="2">
        <v>0.7</v>
      </c>
      <c r="E14" s="2">
        <v>0.77</v>
      </c>
      <c r="F14" s="2">
        <v>0.83</v>
      </c>
      <c r="G14" s="15">
        <v>0.83</v>
      </c>
      <c r="H14" s="14">
        <v>1.39</v>
      </c>
      <c r="I14" s="2">
        <v>1.32</v>
      </c>
      <c r="J14" s="2">
        <v>0.92</v>
      </c>
      <c r="K14" s="2">
        <v>0.94</v>
      </c>
      <c r="L14" s="15">
        <v>0.89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5.82</v>
      </c>
      <c r="D16" s="2">
        <v>5.93</v>
      </c>
      <c r="E16" s="2">
        <v>6.21</v>
      </c>
      <c r="F16" s="2">
        <v>6.36</v>
      </c>
      <c r="G16" s="15">
        <v>6.48</v>
      </c>
      <c r="H16" s="14">
        <v>5.44</v>
      </c>
      <c r="I16" s="2">
        <v>5.27</v>
      </c>
      <c r="J16" s="2">
        <v>4.3</v>
      </c>
      <c r="K16" s="2">
        <v>4.54</v>
      </c>
      <c r="L16" s="15">
        <v>4.55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3.79</v>
      </c>
      <c r="D17" s="2">
        <v>3.8</v>
      </c>
      <c r="E17" s="2">
        <v>3.99</v>
      </c>
      <c r="F17" s="2">
        <v>4.1399999999999997</v>
      </c>
      <c r="G17" s="15">
        <v>4.2699999999999996</v>
      </c>
      <c r="H17" s="14">
        <v>3.85</v>
      </c>
      <c r="I17" s="2">
        <v>3.95</v>
      </c>
      <c r="J17" s="2">
        <v>3.26</v>
      </c>
      <c r="K17" s="2">
        <v>3.5</v>
      </c>
      <c r="L17" s="15">
        <v>3.54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0.1041</v>
      </c>
      <c r="D18" s="46">
        <v>0.1028</v>
      </c>
      <c r="E18" s="46">
        <v>9.8000000000000004E-2</v>
      </c>
      <c r="F18" s="46">
        <v>9.5200000000000007E-2</v>
      </c>
      <c r="G18" s="47">
        <v>9.2999999999999999E-2</v>
      </c>
      <c r="H18" s="45">
        <v>0.1076</v>
      </c>
      <c r="I18" s="46">
        <v>0.1085</v>
      </c>
      <c r="J18" s="46">
        <v>0.13239999999999999</v>
      </c>
      <c r="K18" s="46">
        <v>0.1245</v>
      </c>
      <c r="L18" s="47">
        <v>0.1235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0.1057</v>
      </c>
      <c r="D19" s="46">
        <v>0.1075</v>
      </c>
      <c r="E19" s="46">
        <v>9.7500000000000003E-2</v>
      </c>
      <c r="F19" s="46">
        <v>9.1300000000000006E-2</v>
      </c>
      <c r="G19" s="47">
        <v>8.3900000000000002E-2</v>
      </c>
      <c r="H19" s="45">
        <v>0.1048</v>
      </c>
      <c r="I19" s="46">
        <v>0.1008</v>
      </c>
      <c r="J19" s="46">
        <v>0.14649999999999999</v>
      </c>
      <c r="K19" s="46">
        <v>0.1288</v>
      </c>
      <c r="L19" s="47">
        <v>0.12509999999999999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3.47</v>
      </c>
      <c r="D20" s="2">
        <v>3.5</v>
      </c>
      <c r="E20" s="2">
        <v>3.18</v>
      </c>
      <c r="F20" s="2">
        <v>3</v>
      </c>
      <c r="G20" s="15">
        <v>2.77</v>
      </c>
      <c r="H20" s="14">
        <v>3.62</v>
      </c>
      <c r="I20" s="2">
        <v>3.6</v>
      </c>
      <c r="J20" s="2">
        <v>5.26</v>
      </c>
      <c r="K20" s="2">
        <v>4.67</v>
      </c>
      <c r="L20" s="15">
        <v>4.5599999999999996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3.04E-2</v>
      </c>
      <c r="D21" s="26">
        <v>3.0700000000000002E-2</v>
      </c>
      <c r="E21" s="26">
        <v>3.0700000000000002E-2</v>
      </c>
      <c r="F21" s="26">
        <v>3.0499999999999999E-2</v>
      </c>
      <c r="G21" s="27">
        <v>3.0200000000000001E-2</v>
      </c>
      <c r="H21" s="25">
        <v>2.9000000000000001E-2</v>
      </c>
      <c r="I21" s="26">
        <v>2.8000000000000001E-2</v>
      </c>
      <c r="J21" s="26">
        <v>2.7799999999999998E-2</v>
      </c>
      <c r="K21" s="26">
        <v>2.76E-2</v>
      </c>
      <c r="L21" s="27">
        <v>2.7400000000000001E-2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S21"/>
  <sheetViews>
    <sheetView showGridLines="0" zoomScale="90" zoomScaleNormal="90" workbookViewId="0">
      <selection activeCell="G25" sqref="G25"/>
    </sheetView>
  </sheetViews>
  <sheetFormatPr defaultRowHeight="15" x14ac:dyDescent="0.25"/>
  <cols>
    <col min="2" max="2" width="44.5703125" customWidth="1"/>
    <col min="3" max="12" width="9.140625" customWidth="1"/>
  </cols>
  <sheetData>
    <row r="2" spans="2:19" x14ac:dyDescent="0.25">
      <c r="B2" s="5" t="s">
        <v>25</v>
      </c>
      <c r="C2" s="6">
        <v>1</v>
      </c>
      <c r="D2" s="7">
        <v>2</v>
      </c>
      <c r="E2" s="7">
        <v>3</v>
      </c>
      <c r="F2" s="7">
        <v>4</v>
      </c>
      <c r="G2" s="8">
        <v>5</v>
      </c>
      <c r="H2" s="7">
        <v>6</v>
      </c>
      <c r="I2" s="7">
        <v>7</v>
      </c>
      <c r="J2" s="7">
        <v>8</v>
      </c>
      <c r="K2" s="7">
        <v>9</v>
      </c>
      <c r="L2" s="8">
        <v>10</v>
      </c>
      <c r="M2" s="7">
        <v>11</v>
      </c>
      <c r="N2" s="7">
        <v>12</v>
      </c>
      <c r="O2" s="7">
        <v>13</v>
      </c>
      <c r="P2" s="7">
        <v>14</v>
      </c>
      <c r="Q2" s="8">
        <v>15</v>
      </c>
      <c r="R2" s="7">
        <v>16</v>
      </c>
      <c r="S2" s="7">
        <v>17</v>
      </c>
    </row>
    <row r="3" spans="2:19" x14ac:dyDescent="0.25">
      <c r="B3" s="9" t="s">
        <v>6</v>
      </c>
      <c r="C3" s="10"/>
      <c r="D3" s="11"/>
      <c r="E3" s="11"/>
      <c r="F3" s="11"/>
      <c r="G3" s="12"/>
      <c r="H3" s="11"/>
      <c r="I3" s="11"/>
      <c r="J3" s="11"/>
      <c r="K3" s="11"/>
      <c r="L3" s="12"/>
      <c r="M3" s="11"/>
      <c r="N3" s="11"/>
      <c r="O3" s="11"/>
      <c r="P3" s="11"/>
      <c r="Q3" s="12"/>
      <c r="R3" s="10"/>
      <c r="S3" s="12"/>
    </row>
    <row r="4" spans="2:19" x14ac:dyDescent="0.25">
      <c r="B4" s="13" t="s">
        <v>9</v>
      </c>
      <c r="C4" s="14">
        <f>AVERAGE(Base!C4:G4)</f>
        <v>3.5960000000000001</v>
      </c>
      <c r="D4" s="2">
        <f>AVERAGE('+1% RfR'!C4:G4)</f>
        <v>3.8280000000000003</v>
      </c>
      <c r="E4" s="2">
        <f>AVERAGE('-1% RfR'!C4:G4)</f>
        <v>3.7120000000000006</v>
      </c>
      <c r="F4" s="2">
        <f>AVERAGE('+1% inflation'!C4:G4)</f>
        <v>2.8319999999999999</v>
      </c>
      <c r="G4" s="15">
        <f>AVERAGE('-1% inflation'!C4:G4)</f>
        <v>4.702</v>
      </c>
      <c r="H4" s="2">
        <f>AVERAGE('+0.5% inflation wedge'!C4:G4)</f>
        <v>3.774</v>
      </c>
      <c r="I4" s="2">
        <f>AVERAGE('-0.5% inflation wedge'!C4:G4)</f>
        <v>3.3299999999999996</v>
      </c>
      <c r="J4" s="2">
        <f>AVERAGE('+5% index linked debt'!C4:G4)</f>
        <v>3.5960000000000001</v>
      </c>
      <c r="K4" s="2">
        <f>AVERAGE('-5% index linked debt'!C4:G4)</f>
        <v>3.5960000000000001</v>
      </c>
      <c r="L4" s="15">
        <f>AVERAGE('10% totex overspend'!C4:G4)</f>
        <v>3.4240000000000004</v>
      </c>
      <c r="M4" s="2">
        <f>AVERAGE('10% totex underspend'!C4:G4)</f>
        <v>3.7840000000000003</v>
      </c>
      <c r="N4" s="2">
        <f>AVERAGE('+2% RoRE'!C4:G4)</f>
        <v>4.0659999999999998</v>
      </c>
      <c r="O4" s="2">
        <f>AVERAGE('-2% RoRE'!C4:G4)</f>
        <v>3.1560000000000001</v>
      </c>
      <c r="P4" s="2">
        <f>AVERAGE('inc UM spend'!C4:G4)</f>
        <v>3.5140000000000002</v>
      </c>
      <c r="Q4" s="15">
        <f>AVERAGE('inc UM &amp; competable spend'!C4:G4)</f>
        <v>3.4380000000000002</v>
      </c>
      <c r="R4" s="14">
        <f>AVERAGE('-0.5% wedge + 10% overspend'!C4:G4)</f>
        <v>3.1680000000000001</v>
      </c>
      <c r="S4" s="15">
        <f>AVERAGE('77.55% cap rate'!C4:G4)</f>
        <v>3.9359999999999999</v>
      </c>
    </row>
    <row r="5" spans="2:19" x14ac:dyDescent="0.25">
      <c r="B5" s="13" t="s">
        <v>10</v>
      </c>
      <c r="C5" s="14">
        <f>AVERAGE(Base!C5:G5)</f>
        <v>4.1139999999999999</v>
      </c>
      <c r="D5" s="2">
        <f>AVERAGE('+1% RfR'!C5:G5)</f>
        <v>4.4219999999999997</v>
      </c>
      <c r="E5" s="2">
        <f>AVERAGE('-1% RfR'!C5:G5)</f>
        <v>4.29</v>
      </c>
      <c r="F5" s="2">
        <f>AVERAGE('+1% inflation'!C5:G5)</f>
        <v>3.3540000000000001</v>
      </c>
      <c r="G5" s="15">
        <f>AVERAGE('-1% inflation'!C5:G5)</f>
        <v>5.1779999999999999</v>
      </c>
      <c r="H5" s="2">
        <f>AVERAGE('+0.5% inflation wedge'!C5:G5)</f>
        <v>4.1959999999999997</v>
      </c>
      <c r="I5" s="2">
        <f>AVERAGE('-0.5% inflation wedge'!C5:G5)</f>
        <v>3.9859999999999998</v>
      </c>
      <c r="J5" s="2">
        <f>AVERAGE('+5% index linked debt'!C5:G5)</f>
        <v>4.1139999999999999</v>
      </c>
      <c r="K5" s="2">
        <f>AVERAGE('-5% index linked debt'!C5:G5)</f>
        <v>4.1139999999999999</v>
      </c>
      <c r="L5" s="15">
        <f>AVERAGE('10% totex overspend'!C5:G5)</f>
        <v>3.9180000000000001</v>
      </c>
      <c r="M5" s="2">
        <f>AVERAGE('10% totex underspend'!C5:G5)</f>
        <v>4.33</v>
      </c>
      <c r="N5" s="2">
        <f>AVERAGE('+2% RoRE'!C5:G5)</f>
        <v>4.6539999999999999</v>
      </c>
      <c r="O5" s="2">
        <f>AVERAGE('-2% RoRE'!C5:G5)</f>
        <v>3.6139999999999999</v>
      </c>
      <c r="P5" s="2">
        <f>AVERAGE('inc UM spend'!C5:G5)</f>
        <v>4.024</v>
      </c>
      <c r="Q5" s="15">
        <f>AVERAGE('inc UM &amp; competable spend'!C5:G5)</f>
        <v>3.9359999999999999</v>
      </c>
      <c r="R5" s="14">
        <f>AVERAGE('-0.5% wedge + 10% overspend'!C5:G5)</f>
        <v>3.79</v>
      </c>
      <c r="S5" s="15">
        <f>AVERAGE('77.55% cap rate'!C5:G5)</f>
        <v>4.5080000000000009</v>
      </c>
    </row>
    <row r="6" spans="2:19" x14ac:dyDescent="0.25">
      <c r="B6" s="13" t="s">
        <v>26</v>
      </c>
      <c r="C6" s="14">
        <f>AVERAGE(Base!C6:G6)</f>
        <v>1.3460000000000001</v>
      </c>
      <c r="D6" s="2">
        <f>AVERAGE('+1% RfR'!C6:G6)</f>
        <v>1.4339999999999997</v>
      </c>
      <c r="E6" s="2">
        <f>AVERAGE('-1% RfR'!C6:G6)</f>
        <v>1.3220000000000001</v>
      </c>
      <c r="F6" s="2">
        <f>AVERAGE('+1% inflation'!C6:G6)</f>
        <v>1.0780000000000001</v>
      </c>
      <c r="G6" s="15">
        <f>AVERAGE('-1% inflation'!C6:G6)</f>
        <v>1.6739999999999999</v>
      </c>
      <c r="H6" s="2">
        <f>AVERAGE('+0.5% inflation wedge'!C6:G6)</f>
        <v>1.496</v>
      </c>
      <c r="I6" s="2">
        <f>AVERAGE('-0.5% inflation wedge'!C6:G6)</f>
        <v>1.1080000000000001</v>
      </c>
      <c r="J6" s="2">
        <f>AVERAGE('+5% index linked debt'!C6:G6)</f>
        <v>1.3460000000000001</v>
      </c>
      <c r="K6" s="2">
        <f>AVERAGE('-5% index linked debt'!C6:G6)</f>
        <v>1.3460000000000001</v>
      </c>
      <c r="L6" s="15">
        <f>AVERAGE('10% totex overspend'!C6:G6)</f>
        <v>1.246</v>
      </c>
      <c r="M6" s="2">
        <f>AVERAGE('10% totex underspend'!C6:G6)</f>
        <v>1.46</v>
      </c>
      <c r="N6" s="2">
        <f>AVERAGE('+2% RoRE'!C6:G6)</f>
        <v>1.7899999999999998</v>
      </c>
      <c r="O6" s="2">
        <f>AVERAGE('-2% RoRE'!C6:G6)</f>
        <v>0.93200000000000005</v>
      </c>
      <c r="P6" s="2">
        <f>AVERAGE('inc UM spend'!C6:G6)</f>
        <v>1.3320000000000001</v>
      </c>
      <c r="Q6" s="15">
        <f>AVERAGE('inc UM &amp; competable spend'!C6:G6)</f>
        <v>1.3160000000000001</v>
      </c>
      <c r="R6" s="14">
        <f>AVERAGE('-0.5% wedge + 10% overspend'!C6:G6)</f>
        <v>1.014</v>
      </c>
      <c r="S6" s="15">
        <f>AVERAGE('77.55% cap rate'!C6:G6)</f>
        <v>1.6780000000000002</v>
      </c>
    </row>
    <row r="7" spans="2:19" x14ac:dyDescent="0.25">
      <c r="B7" s="13" t="s">
        <v>48</v>
      </c>
      <c r="C7" s="14">
        <f>AVERAGE(Base!C7:G7)</f>
        <v>1.988</v>
      </c>
      <c r="D7" s="2">
        <f>AVERAGE('+1% RfR'!C7:G7)</f>
        <v>2.1079999999999997</v>
      </c>
      <c r="E7" s="2">
        <f>AVERAGE('-1% RfR'!C7:G7)</f>
        <v>2.0060000000000002</v>
      </c>
      <c r="F7" s="2">
        <f>AVERAGE('+1% inflation'!C7:G7)</f>
        <v>1.9</v>
      </c>
      <c r="G7" s="15">
        <f>AVERAGE('-1% inflation'!C7:G7)</f>
        <v>2.1120000000000005</v>
      </c>
      <c r="H7" s="2">
        <f>AVERAGE('+0.5% inflation wedge'!C7:G7)</f>
        <v>1.996</v>
      </c>
      <c r="I7" s="2">
        <f>AVERAGE('-0.5% inflation wedge'!C7:G7)</f>
        <v>1.966</v>
      </c>
      <c r="J7" s="2">
        <f>AVERAGE('+5% index linked debt'!C7:G7)</f>
        <v>1.988</v>
      </c>
      <c r="K7" s="2">
        <f>AVERAGE('-5% index linked debt'!C7:G7)</f>
        <v>1.988</v>
      </c>
      <c r="L7" s="15">
        <f>AVERAGE('10% totex overspend'!C7:G7)</f>
        <v>1.8699999999999999</v>
      </c>
      <c r="M7" s="2">
        <f>AVERAGE('10% totex underspend'!C7:G7)</f>
        <v>2.1100000000000003</v>
      </c>
      <c r="N7" s="2">
        <f>AVERAGE('+2% RoRE'!C7:G7)</f>
        <v>2.4020000000000001</v>
      </c>
      <c r="O7" s="2">
        <f>AVERAGE('-2% RoRE'!C7:G7)</f>
        <v>1.5980000000000001</v>
      </c>
      <c r="P7" s="2">
        <f>AVERAGE('inc UM spend'!C7:G7)</f>
        <v>1.954</v>
      </c>
      <c r="Q7" s="15">
        <f>AVERAGE('inc UM &amp; competable spend'!C7:G7)</f>
        <v>1.9259999999999997</v>
      </c>
      <c r="R7" s="14">
        <f>AVERAGE('-0.5% wedge + 10% overspend'!C7:G7)</f>
        <v>1.8519999999999999</v>
      </c>
      <c r="S7" s="15">
        <f>AVERAGE('77.55% cap rate'!C7:G7)</f>
        <v>2.29</v>
      </c>
    </row>
    <row r="8" spans="2:19" x14ac:dyDescent="0.25">
      <c r="B8" s="16" t="s">
        <v>7</v>
      </c>
      <c r="C8" s="17"/>
      <c r="D8" s="3"/>
      <c r="E8" s="3"/>
      <c r="F8" s="3"/>
      <c r="G8" s="18"/>
      <c r="H8" s="3"/>
      <c r="I8" s="3"/>
      <c r="J8" s="3"/>
      <c r="K8" s="3"/>
      <c r="L8" s="18"/>
      <c r="M8" s="3"/>
      <c r="N8" s="3"/>
      <c r="O8" s="3"/>
      <c r="P8" s="3"/>
      <c r="Q8" s="18"/>
      <c r="R8" s="17"/>
      <c r="S8" s="18"/>
    </row>
    <row r="9" spans="2:19" x14ac:dyDescent="0.25">
      <c r="B9" s="13" t="s">
        <v>11</v>
      </c>
      <c r="C9" s="48">
        <f>AVERAGE(Base!C9:G9)</f>
        <v>0.10009999999999999</v>
      </c>
      <c r="D9" s="49">
        <f>AVERAGE('+1% RfR'!C9:G9)</f>
        <v>0.10242</v>
      </c>
      <c r="E9" s="49">
        <f>AVERAGE('-1% RfR'!C9:G9)</f>
        <v>9.8139999999999991E-2</v>
      </c>
      <c r="F9" s="49">
        <f>AVERAGE('+1% inflation'!C9:G9)</f>
        <v>8.8779999999999998E-2</v>
      </c>
      <c r="G9" s="50">
        <f>AVERAGE('-1% inflation'!C9:G9)</f>
        <v>0.10847999999999999</v>
      </c>
      <c r="H9" s="49">
        <f>AVERAGE('+0.5% inflation wedge'!C9:G9)</f>
        <v>0.10729999999999999</v>
      </c>
      <c r="I9" s="49">
        <f>AVERAGE('-0.5% inflation wedge'!C9:G9)</f>
        <v>8.9419999999999986E-2</v>
      </c>
      <c r="J9" s="49">
        <f>AVERAGE('+5% index linked debt'!C9:G9)</f>
        <v>0.10009999999999999</v>
      </c>
      <c r="K9" s="49">
        <f>AVERAGE('-5% index linked debt'!C9:G9)</f>
        <v>0.10009999999999999</v>
      </c>
      <c r="L9" s="50">
        <f>AVERAGE('10% totex overspend'!C9:G9)</f>
        <v>9.2840000000000006E-2</v>
      </c>
      <c r="M9" s="49">
        <f>AVERAGE('10% totex underspend'!C9:G9)</f>
        <v>0.10813999999999999</v>
      </c>
      <c r="N9" s="49">
        <f>AVERAGE('+2% RoRE'!C9:G9)</f>
        <v>0.11901999999999999</v>
      </c>
      <c r="O9" s="49">
        <f>AVERAGE('-2% RoRE'!C9:G9)</f>
        <v>8.2719999999999988E-2</v>
      </c>
      <c r="P9" s="49">
        <f>AVERAGE('inc UM spend'!C9:G9)</f>
        <v>9.6260000000000012E-2</v>
      </c>
      <c r="Q9" s="50">
        <f>AVERAGE('inc UM &amp; competable spend'!C9:G9)</f>
        <v>9.2419999999999988E-2</v>
      </c>
      <c r="R9" s="45">
        <f>AVERAGE('-0.5% wedge + 10% overspend'!C9:G9)</f>
        <v>8.2659999999999997E-2</v>
      </c>
      <c r="S9" s="47">
        <f>AVERAGE('77.55% cap rate'!C9:G9)</f>
        <v>0.11384000000000001</v>
      </c>
    </row>
    <row r="10" spans="2:19" x14ac:dyDescent="0.25">
      <c r="B10" s="13" t="s">
        <v>12</v>
      </c>
      <c r="C10" s="48">
        <f>AVERAGE(Base!C10:G10)</f>
        <v>8.0680000000000002E-2</v>
      </c>
      <c r="D10" s="49">
        <f>AVERAGE('+1% RfR'!C10:G10)</f>
        <v>8.2900000000000001E-2</v>
      </c>
      <c r="E10" s="49">
        <f>AVERAGE('-1% RfR'!C10:G10)</f>
        <v>7.8780000000000003E-2</v>
      </c>
      <c r="F10" s="49">
        <f>AVERAGE('+1% inflation'!C10:G10)</f>
        <v>6.9399999999999989E-2</v>
      </c>
      <c r="G10" s="50">
        <f>AVERAGE('-1% inflation'!C10:G10)</f>
        <v>8.9040000000000008E-2</v>
      </c>
      <c r="H10" s="49">
        <f>AVERAGE('+0.5% inflation wedge'!C10:G10)</f>
        <v>8.7719999999999992E-2</v>
      </c>
      <c r="I10" s="49">
        <f>AVERAGE('-0.5% inflation wedge'!C10:G10)</f>
        <v>7.0179999999999992E-2</v>
      </c>
      <c r="J10" s="49">
        <f>AVERAGE('+5% index linked debt'!C10:G10)</f>
        <v>8.0680000000000002E-2</v>
      </c>
      <c r="K10" s="49">
        <f>AVERAGE('-5% index linked debt'!C10:G10)</f>
        <v>8.0680000000000002E-2</v>
      </c>
      <c r="L10" s="50">
        <f>AVERAGE('10% totex overspend'!C10:G10)</f>
        <v>7.4080000000000007E-2</v>
      </c>
      <c r="M10" s="49">
        <f>AVERAGE('10% totex underspend'!C10:G10)</f>
        <v>8.7919999999999998E-2</v>
      </c>
      <c r="N10" s="49">
        <f>AVERAGE('+2% RoRE'!C10:G10)</f>
        <v>9.8779999999999993E-2</v>
      </c>
      <c r="O10" s="49">
        <f>AVERAGE('-2% RoRE'!C10:G10)</f>
        <v>6.3979999999999995E-2</v>
      </c>
      <c r="P10" s="49">
        <f>AVERAGE('inc UM spend'!C10:G10)</f>
        <v>7.714E-2</v>
      </c>
      <c r="Q10" s="50">
        <f>AVERAGE('inc UM &amp; competable spend'!C10:G10)</f>
        <v>7.3600000000000013E-2</v>
      </c>
      <c r="R10" s="45">
        <f>AVERAGE('-0.5% wedge + 10% overspend'!C10:G10)</f>
        <v>6.4100000000000004E-2</v>
      </c>
      <c r="S10" s="47">
        <f>AVERAGE('77.55% cap rate'!C10:G10)</f>
        <v>9.4040000000000012E-2</v>
      </c>
    </row>
    <row r="11" spans="2:19" x14ac:dyDescent="0.25">
      <c r="B11" s="16" t="s">
        <v>8</v>
      </c>
      <c r="C11" s="21"/>
      <c r="D11" s="22"/>
      <c r="E11" s="22"/>
      <c r="F11" s="22"/>
      <c r="G11" s="23"/>
      <c r="H11" s="22"/>
      <c r="I11" s="22"/>
      <c r="J11" s="22"/>
      <c r="K11" s="22"/>
      <c r="L11" s="23"/>
      <c r="M11" s="22"/>
      <c r="N11" s="22"/>
      <c r="O11" s="22"/>
      <c r="P11" s="22"/>
      <c r="Q11" s="23"/>
      <c r="R11" s="21"/>
      <c r="S11" s="23"/>
    </row>
    <row r="12" spans="2:19" x14ac:dyDescent="0.25">
      <c r="B12" s="13" t="s">
        <v>13</v>
      </c>
      <c r="C12" s="19">
        <f>AVERAGE(Base!C12:G12)</f>
        <v>0.61740000000000006</v>
      </c>
      <c r="D12" s="4">
        <f>AVERAGE('+1% RfR'!C12:G12)</f>
        <v>0.61424000000000001</v>
      </c>
      <c r="E12" s="4">
        <f>AVERAGE('-1% RfR'!C12:G12)</f>
        <v>0.6201000000000001</v>
      </c>
      <c r="F12" s="4">
        <f>AVERAGE('+1% inflation'!C12:G12)</f>
        <v>0.61887999999999999</v>
      </c>
      <c r="G12" s="20">
        <f>AVERAGE('-1% inflation'!C12:G12)</f>
        <v>0.61750000000000005</v>
      </c>
      <c r="H12" s="4">
        <f>AVERAGE('+0.5% inflation wedge'!C12:G12)</f>
        <v>0.61273999999999995</v>
      </c>
      <c r="I12" s="4">
        <f>AVERAGE('-0.5% inflation wedge'!C12:G12)</f>
        <v>0.62441999999999998</v>
      </c>
      <c r="J12" s="4">
        <f>AVERAGE('+5% index linked debt'!C12:G12)</f>
        <v>0.61740000000000006</v>
      </c>
      <c r="K12" s="4">
        <f>AVERAGE('-5% index linked debt'!C12:G12)</f>
        <v>0.61740000000000006</v>
      </c>
      <c r="L12" s="20">
        <f>AVERAGE('10% totex overspend'!C12:G12)</f>
        <v>0.64079999999999993</v>
      </c>
      <c r="M12" s="4">
        <f>AVERAGE('10% totex underspend'!C12:G12)</f>
        <v>0.59354000000000018</v>
      </c>
      <c r="N12" s="4">
        <f>AVERAGE('+2% RoRE'!C12:G12)</f>
        <v>0.5928199999999999</v>
      </c>
      <c r="O12" s="4">
        <f>AVERAGE('-2% RoRE'!C12:G12)</f>
        <v>0.64192000000000005</v>
      </c>
      <c r="P12" s="4">
        <f>AVERAGE('inc UM spend'!C12:G12)</f>
        <v>0.62758000000000003</v>
      </c>
      <c r="Q12" s="20">
        <f>AVERAGE('inc UM &amp; competable spend'!C12:G12)</f>
        <v>0.63824000000000003</v>
      </c>
      <c r="R12" s="41">
        <f>AVERAGE('-0.5% wedge + 10% overspend'!C12:G12)</f>
        <v>0.6476599999999999</v>
      </c>
      <c r="S12" s="42">
        <f>AVERAGE('77.55% cap rate'!C12:G12)</f>
        <v>0.60655999999999999</v>
      </c>
    </row>
    <row r="13" spans="2:19" x14ac:dyDescent="0.25">
      <c r="B13" s="16" t="s">
        <v>14</v>
      </c>
      <c r="C13" s="17"/>
      <c r="D13" s="3"/>
      <c r="E13" s="3"/>
      <c r="F13" s="3"/>
      <c r="G13" s="18"/>
      <c r="H13" s="3"/>
      <c r="I13" s="3"/>
      <c r="J13" s="3"/>
      <c r="K13" s="3"/>
      <c r="L13" s="18"/>
      <c r="M13" s="3"/>
      <c r="N13" s="3"/>
      <c r="O13" s="3"/>
      <c r="P13" s="3"/>
      <c r="Q13" s="18"/>
      <c r="R13" s="17"/>
      <c r="S13" s="18"/>
    </row>
    <row r="14" spans="2:19" x14ac:dyDescent="0.25">
      <c r="B14" s="13" t="s">
        <v>14</v>
      </c>
      <c r="C14" s="14">
        <f>AVERAGE(Base!C14:G14)</f>
        <v>0.69399999999999995</v>
      </c>
      <c r="D14" s="2">
        <f>AVERAGE('+1% RfR'!C14:G14)</f>
        <v>0.71199999999999997</v>
      </c>
      <c r="E14" s="2">
        <f>AVERAGE('-1% RfR'!C14:G14)</f>
        <v>0.68199999999999994</v>
      </c>
      <c r="F14" s="2">
        <f>AVERAGE('+1% inflation'!C14:G14)</f>
        <v>0.62600000000000011</v>
      </c>
      <c r="G14" s="15">
        <f>AVERAGE('-1% inflation'!C14:G14)</f>
        <v>0.74400000000000011</v>
      </c>
      <c r="H14" s="2">
        <f>AVERAGE('+0.5% inflation wedge'!C14:G14)</f>
        <v>0.73799999999999988</v>
      </c>
      <c r="I14" s="2">
        <f>AVERAGE('-0.5% inflation wedge'!C14:G14)</f>
        <v>0.62600000000000011</v>
      </c>
      <c r="J14" s="2">
        <f>AVERAGE('+5% index linked debt'!C14:G14)</f>
        <v>0.69399999999999995</v>
      </c>
      <c r="K14" s="2">
        <f>AVERAGE('-5% index linked debt'!C14:G14)</f>
        <v>0.69399999999999995</v>
      </c>
      <c r="L14" s="15">
        <f>AVERAGE('10% totex overspend'!C14:G14)</f>
        <v>0.60799999999999998</v>
      </c>
      <c r="M14" s="2">
        <f>AVERAGE('10% totex underspend'!C14:G14)</f>
        <v>0.80199999999999994</v>
      </c>
      <c r="N14" s="2">
        <f>AVERAGE('+2% RoRE'!C14:G14)</f>
        <v>0.80800000000000005</v>
      </c>
      <c r="O14" s="2">
        <f>AVERAGE('-2% RoRE'!C14:G14)</f>
        <v>0.57999999999999996</v>
      </c>
      <c r="P14" s="2">
        <f>AVERAGE('inc UM spend'!C14:G14)</f>
        <v>0.60399999999999987</v>
      </c>
      <c r="Q14" s="15">
        <f>AVERAGE('inc UM &amp; competable spend'!C14:G14)</f>
        <v>0.51</v>
      </c>
      <c r="R14" s="14">
        <f>AVERAGE('-0.5% wedge + 10% overspend'!C14:G14)</f>
        <v>0.54600000000000004</v>
      </c>
      <c r="S14" s="15">
        <f>AVERAGE('77.55% cap rate'!C14:G14)</f>
        <v>0.77400000000000002</v>
      </c>
    </row>
    <row r="15" spans="2:19" x14ac:dyDescent="0.25">
      <c r="B15" s="16" t="s">
        <v>15</v>
      </c>
      <c r="C15" s="17"/>
      <c r="D15" s="3"/>
      <c r="E15" s="3"/>
      <c r="F15" s="3"/>
      <c r="G15" s="18"/>
      <c r="H15" s="3"/>
      <c r="I15" s="3"/>
      <c r="J15" s="3"/>
      <c r="K15" s="3"/>
      <c r="L15" s="18"/>
      <c r="M15" s="3"/>
      <c r="N15" s="3"/>
      <c r="O15" s="3"/>
      <c r="P15" s="3"/>
      <c r="Q15" s="18"/>
      <c r="R15" s="17"/>
      <c r="S15" s="18"/>
    </row>
    <row r="16" spans="2:19" x14ac:dyDescent="0.25">
      <c r="B16" s="13" t="s">
        <v>19</v>
      </c>
      <c r="C16" s="14">
        <f>AVERAGE(Base!C16:G16)</f>
        <v>6.8340000000000005</v>
      </c>
      <c r="D16" s="2">
        <f>AVERAGE('+1% RfR'!C16:G16)</f>
        <v>6.8180000000000005</v>
      </c>
      <c r="E16" s="2">
        <f>AVERAGE('-1% RfR'!C16:G16)</f>
        <v>7.0659999999999998</v>
      </c>
      <c r="F16" s="2">
        <f>AVERAGE('+1% inflation'!C16:G16)</f>
        <v>7.0040000000000004</v>
      </c>
      <c r="G16" s="15">
        <f>AVERAGE('-1% inflation'!C16:G16)</f>
        <v>6.8100000000000005</v>
      </c>
      <c r="H16" s="2">
        <f>AVERAGE('+0.5% inflation wedge'!C16:G16)</f>
        <v>6.4540000000000006</v>
      </c>
      <c r="I16" s="2">
        <f>AVERAGE('-0.5% inflation wedge'!C16:G16)</f>
        <v>7.492</v>
      </c>
      <c r="J16" s="2">
        <f>AVERAGE('+5% index linked debt'!C16:G16)</f>
        <v>6.8340000000000005</v>
      </c>
      <c r="K16" s="2">
        <f>AVERAGE('-5% index linked debt'!C16:G16)</f>
        <v>6.8340000000000005</v>
      </c>
      <c r="L16" s="15">
        <f>AVERAGE('10% totex overspend'!C16:G16)</f>
        <v>7.2859999999999996</v>
      </c>
      <c r="M16" s="2">
        <f>AVERAGE('10% totex underspend'!C16:G16)</f>
        <v>6.4019999999999992</v>
      </c>
      <c r="N16" s="2">
        <f>AVERAGE('+2% RoRE'!C16:G16)</f>
        <v>5.9180000000000001</v>
      </c>
      <c r="O16" s="2">
        <f>AVERAGE('-2% RoRE'!C16:G16)</f>
        <v>7.9799999999999995</v>
      </c>
      <c r="P16" s="2">
        <f>AVERAGE('inc UM spend'!C16:G16)</f>
        <v>7.0579999999999998</v>
      </c>
      <c r="Q16" s="15">
        <f>AVERAGE('inc UM &amp; competable spend'!C16:G16)</f>
        <v>7.2859999999999996</v>
      </c>
      <c r="R16" s="14">
        <f>AVERAGE('-0.5% wedge + 10% overspend'!C16:G16)</f>
        <v>7.9960000000000004</v>
      </c>
      <c r="S16" s="15">
        <f>AVERAGE('77.55% cap rate'!C16:G16)</f>
        <v>6.16</v>
      </c>
    </row>
    <row r="17" spans="2:19" x14ac:dyDescent="0.25">
      <c r="B17" s="13" t="s">
        <v>16</v>
      </c>
      <c r="C17" s="14">
        <f>AVERAGE(Base!C17:G17)</f>
        <v>4.234</v>
      </c>
      <c r="D17" s="2">
        <f>AVERAGE('+1% RfR'!C17:G17)</f>
        <v>4.2799999999999994</v>
      </c>
      <c r="E17" s="2">
        <f>AVERAGE('-1% RfR'!C17:G17)</f>
        <v>4.3239999999999998</v>
      </c>
      <c r="F17" s="2">
        <f>AVERAGE('+1% inflation'!C17:G17)</f>
        <v>4.3100000000000005</v>
      </c>
      <c r="G17" s="15">
        <f>AVERAGE('-1% inflation'!C17:G17)</f>
        <v>4.2159999999999993</v>
      </c>
      <c r="H17" s="2">
        <f>AVERAGE('+0.5% inflation wedge'!C17:G17)</f>
        <v>4.0780000000000003</v>
      </c>
      <c r="I17" s="2">
        <f>AVERAGE('-0.5% inflation wedge'!C17:G17)</f>
        <v>4.5020000000000007</v>
      </c>
      <c r="J17" s="2">
        <f>AVERAGE('+5% index linked debt'!C17:G17)</f>
        <v>4.234</v>
      </c>
      <c r="K17" s="2">
        <f>AVERAGE('-5% index linked debt'!C17:G17)</f>
        <v>4.234</v>
      </c>
      <c r="L17" s="15">
        <f>AVERAGE('10% totex overspend'!C17:G17)</f>
        <v>4.0760000000000005</v>
      </c>
      <c r="M17" s="2">
        <f>AVERAGE('10% totex underspend'!C17:G17)</f>
        <v>4.3840000000000003</v>
      </c>
      <c r="N17" s="2">
        <f>AVERAGE('+2% RoRE'!C17:G17)</f>
        <v>4.0679999999999996</v>
      </c>
      <c r="O17" s="2">
        <f>AVERAGE('-2% RoRE'!C17:G17)</f>
        <v>4.4400000000000004</v>
      </c>
      <c r="P17" s="2">
        <f>AVERAGE('inc UM spend'!C17:G17)</f>
        <v>4.1820000000000004</v>
      </c>
      <c r="Q17" s="15">
        <f>AVERAGE('inc UM &amp; competable spend'!C17:G17)</f>
        <v>4.113999999999999</v>
      </c>
      <c r="R17" s="14">
        <f>AVERAGE('-0.5% wedge + 10% overspend'!C17:G17)</f>
        <v>4.3400000000000007</v>
      </c>
      <c r="S17" s="15">
        <f>AVERAGE('77.55% cap rate'!C17:G17)</f>
        <v>3.9979999999999998</v>
      </c>
    </row>
    <row r="18" spans="2:19" x14ac:dyDescent="0.25">
      <c r="B18" s="13" t="s">
        <v>47</v>
      </c>
      <c r="C18" s="45">
        <f>AVERAGE(Base!C18:G18)</f>
        <v>9.0400000000000008E-2</v>
      </c>
      <c r="D18" s="46">
        <f>AVERAGE('+1% RfR'!C18:G18)</f>
        <v>9.0219999999999995E-2</v>
      </c>
      <c r="E18" s="46">
        <f>AVERAGE('-1% RfR'!C18:G18)</f>
        <v>8.7899999999999992E-2</v>
      </c>
      <c r="F18" s="46">
        <f>AVERAGE('+1% inflation'!C18:G18)</f>
        <v>8.8460000000000011E-2</v>
      </c>
      <c r="G18" s="47">
        <f>AVERAGE('-1% inflation'!C18:G18)</f>
        <v>9.0759999999999993E-2</v>
      </c>
      <c r="H18" s="46">
        <f>AVERAGE('+0.5% inflation wedge'!C18:G18)</f>
        <v>9.5019999999999993E-2</v>
      </c>
      <c r="I18" s="46">
        <f>AVERAGE('-0.5% inflation wedge'!C18:G18)</f>
        <v>8.344E-2</v>
      </c>
      <c r="J18" s="46">
        <f>AVERAGE('+5% index linked debt'!C18:G18)</f>
        <v>9.0400000000000008E-2</v>
      </c>
      <c r="K18" s="46">
        <f>AVERAGE('-5% index linked debt'!C18:G18)</f>
        <v>9.0400000000000008E-2</v>
      </c>
      <c r="L18" s="47">
        <f>AVERAGE('10% totex overspend'!C18:G18)</f>
        <v>8.8099999999999998E-2</v>
      </c>
      <c r="M18" s="46">
        <f>AVERAGE('10% totex underspend'!C18:G18)</f>
        <v>9.2759999999999995E-2</v>
      </c>
      <c r="N18" s="46">
        <f>AVERAGE('+2% RoRE'!C18:G18)</f>
        <v>0.1002</v>
      </c>
      <c r="O18" s="46">
        <f>AVERAGE('-2% RoRE'!C18:G18)</f>
        <v>8.0619999999999997E-2</v>
      </c>
      <c r="P18" s="46">
        <f>AVERAGE('inc UM spend'!C18:G18)</f>
        <v>8.906E-2</v>
      </c>
      <c r="Q18" s="47">
        <f>AVERAGE('inc UM &amp; competable spend'!C18:G18)</f>
        <v>8.7920000000000012E-2</v>
      </c>
      <c r="R18" s="45">
        <f>AVERAGE('-0.5% wedge + 10% overspend'!C18:G18)</f>
        <v>8.113999999999999E-2</v>
      </c>
      <c r="S18" s="47">
        <f>AVERAGE('77.55% cap rate'!C18:G18)</f>
        <v>9.8619999999999999E-2</v>
      </c>
    </row>
    <row r="19" spans="2:19" x14ac:dyDescent="0.25">
      <c r="B19" s="13" t="s">
        <v>46</v>
      </c>
      <c r="C19" s="45">
        <f>AVERAGE(Base!C19:G19)</f>
        <v>8.1800000000000012E-2</v>
      </c>
      <c r="D19" s="46">
        <f>AVERAGE('+1% RfR'!C19:G19)</f>
        <v>8.4080000000000016E-2</v>
      </c>
      <c r="E19" s="46">
        <f>AVERAGE('-1% RfR'!C19:G19)</f>
        <v>7.986E-2</v>
      </c>
      <c r="F19" s="46">
        <f>AVERAGE('+1% inflation'!C19:G19)</f>
        <v>6.412000000000001E-2</v>
      </c>
      <c r="G19" s="47">
        <f>AVERAGE('-1% inflation'!C19:G19)</f>
        <v>9.536E-2</v>
      </c>
      <c r="H19" s="46">
        <f>AVERAGE('+0.5% inflation wedge'!C19:G19)</f>
        <v>9.1080000000000008E-2</v>
      </c>
      <c r="I19" s="46">
        <f>AVERAGE('-0.5% inflation wedge'!C19:G19)</f>
        <v>6.7380000000000009E-2</v>
      </c>
      <c r="J19" s="46">
        <f>AVERAGE('+5% index linked debt'!C19:G19)</f>
        <v>8.1800000000000012E-2</v>
      </c>
      <c r="K19" s="46">
        <f>AVERAGE('-5% index linked debt'!C19:G19)</f>
        <v>8.1800000000000012E-2</v>
      </c>
      <c r="L19" s="47">
        <f>AVERAGE('10% totex overspend'!C19:G19)</f>
        <v>8.004E-2</v>
      </c>
      <c r="M19" s="46">
        <f>AVERAGE('10% totex underspend'!C19:G19)</f>
        <v>8.3379999999999996E-2</v>
      </c>
      <c r="N19" s="46">
        <f>AVERAGE('+2% RoRE'!C19:G19)</f>
        <v>9.8560000000000009E-2</v>
      </c>
      <c r="O19" s="46">
        <f>AVERAGE('-2% RoRE'!C19:G19)</f>
        <v>6.2799999999999995E-2</v>
      </c>
      <c r="P19" s="46">
        <f>AVERAGE('inc UM spend'!C19:G19)</f>
        <v>8.2219999999999988E-2</v>
      </c>
      <c r="Q19" s="47">
        <f>AVERAGE('inc UM &amp; competable spend'!C19:G19)</f>
        <v>8.1939999999999999E-2</v>
      </c>
      <c r="R19" s="45">
        <f>AVERAGE('-0.5% wedge + 10% overspend'!C19:G19)</f>
        <v>6.4619999999999983E-2</v>
      </c>
      <c r="S19" s="47">
        <f>AVERAGE('77.55% cap rate'!C19:G19)</f>
        <v>9.7180000000000002E-2</v>
      </c>
    </row>
    <row r="20" spans="2:19" x14ac:dyDescent="0.25">
      <c r="B20" s="13" t="s">
        <v>17</v>
      </c>
      <c r="C20" s="14">
        <f>AVERAGE(Base!C20:G20)</f>
        <v>2.6100000000000003</v>
      </c>
      <c r="D20" s="2">
        <f>AVERAGE('+1% RfR'!C20:G20)</f>
        <v>2.702</v>
      </c>
      <c r="E20" s="2">
        <f>AVERAGE('-1% RfR'!C20:G20)</f>
        <v>2.532</v>
      </c>
      <c r="F20" s="2">
        <f>AVERAGE('+1% inflation'!C20:G20)</f>
        <v>2.04</v>
      </c>
      <c r="G20" s="15">
        <f>AVERAGE('-1% inflation'!C20:G20)</f>
        <v>3.04</v>
      </c>
      <c r="H20" s="2">
        <f>AVERAGE('+0.5% inflation wedge'!C20:G20)</f>
        <v>2.94</v>
      </c>
      <c r="I20" s="2">
        <f>AVERAGE('-0.5% inflation wedge'!C20:G20)</f>
        <v>2.1079999999999997</v>
      </c>
      <c r="J20" s="2">
        <f>AVERAGE('+5% index linked debt'!C20:G20)</f>
        <v>2.6100000000000003</v>
      </c>
      <c r="K20" s="2">
        <f>AVERAGE('-5% index linked debt'!C20:G20)</f>
        <v>2.6100000000000003</v>
      </c>
      <c r="L20" s="15">
        <f>AVERAGE('10% totex overspend'!C20:G20)</f>
        <v>2.3980000000000006</v>
      </c>
      <c r="M20" s="2">
        <f>AVERAGE('10% totex underspend'!C20:G20)</f>
        <v>2.8240000000000003</v>
      </c>
      <c r="N20" s="2">
        <f>AVERAGE('+2% RoRE'!C20:G20)</f>
        <v>3.34</v>
      </c>
      <c r="O20" s="2">
        <f>AVERAGE('-2% RoRE'!C20:G20)</f>
        <v>1.8759999999999999</v>
      </c>
      <c r="P20" s="2">
        <f>AVERAGE('inc UM spend'!C20:G20)</f>
        <v>2.5520000000000005</v>
      </c>
      <c r="Q20" s="15">
        <f>AVERAGE('inc UM &amp; competable spend'!C20:G20)</f>
        <v>2.4740000000000002</v>
      </c>
      <c r="R20" s="14">
        <f>AVERAGE('-0.5% wedge + 10% overspend'!C20:G20)</f>
        <v>1.9020000000000004</v>
      </c>
      <c r="S20" s="15">
        <f>AVERAGE('77.55% cap rate'!C20:G20)</f>
        <v>3.1840000000000002</v>
      </c>
    </row>
    <row r="21" spans="2:19" x14ac:dyDescent="0.25">
      <c r="B21" s="24" t="s">
        <v>18</v>
      </c>
      <c r="C21" s="25">
        <f>AVERAGE(Base!C21:G21)</f>
        <v>3.1359999999999999E-2</v>
      </c>
      <c r="D21" s="26">
        <f>AVERAGE('+1% RfR'!C21:G21)</f>
        <v>3.1099999999999999E-2</v>
      </c>
      <c r="E21" s="26">
        <f>AVERAGE('-1% RfR'!C21:G21)</f>
        <v>3.1580000000000004E-2</v>
      </c>
      <c r="F21" s="26">
        <f>AVERAGE('+1% inflation'!C21:G21)</f>
        <v>3.1520000000000006E-2</v>
      </c>
      <c r="G21" s="27">
        <f>AVERAGE('-1% inflation'!C21:G21)</f>
        <v>3.1380000000000005E-2</v>
      </c>
      <c r="H21" s="26">
        <f>AVERAGE('+0.5% inflation wedge'!C21:G21)</f>
        <v>3.0979999999999997E-2</v>
      </c>
      <c r="I21" s="26">
        <f>AVERAGE('-0.5% inflation wedge'!C21:G21)</f>
        <v>3.1979999999999995E-2</v>
      </c>
      <c r="J21" s="26">
        <f>AVERAGE('+5% index linked debt'!C21:G21)</f>
        <v>3.1359999999999999E-2</v>
      </c>
      <c r="K21" s="26">
        <f>AVERAGE('-5% index linked debt'!C21:G21)</f>
        <v>3.1359999999999999E-2</v>
      </c>
      <c r="L21" s="27">
        <f>AVERAGE('10% totex overspend'!C21:G21)</f>
        <v>3.3459999999999997E-2</v>
      </c>
      <c r="M21" s="26">
        <f>AVERAGE('10% totex underspend'!C21:G21)</f>
        <v>2.954E-2</v>
      </c>
      <c r="N21" s="26">
        <f>AVERAGE('+2% RoRE'!C21:G21)</f>
        <v>2.9500000000000005E-2</v>
      </c>
      <c r="O21" s="26">
        <f>AVERAGE('-2% RoRE'!C21:G21)</f>
        <v>3.3579999999999999E-2</v>
      </c>
      <c r="P21" s="26">
        <f>AVERAGE('inc UM spend'!C21:G21)</f>
        <v>3.2240000000000005E-2</v>
      </c>
      <c r="Q21" s="27">
        <f>AVERAGE('inc UM &amp; competable spend'!C21:G21)</f>
        <v>3.3300000000000003E-2</v>
      </c>
      <c r="R21" s="43">
        <f>AVERAGE('-0.5% wedge + 10% overspend'!C21:G21)</f>
        <v>3.4140000000000004E-2</v>
      </c>
      <c r="S21" s="44">
        <f>AVERAGE('77.55% cap rate'!C21:G21)</f>
        <v>3.0499999999999999E-2</v>
      </c>
    </row>
  </sheetData>
  <pageMargins left="0.7" right="0.7" top="0.75" bottom="0.75" header="0.3" footer="0.3"/>
  <pageSetup paperSize="9" orientation="portrait" r:id="rId1"/>
  <ignoredErrors>
    <ignoredError sqref="C19:Q21 C4:Q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36" t="s">
        <v>20</v>
      </c>
      <c r="I2" s="36" t="s">
        <v>21</v>
      </c>
      <c r="J2" s="36" t="s">
        <v>22</v>
      </c>
      <c r="K2" s="36" t="s">
        <v>23</v>
      </c>
      <c r="L2" s="36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3.7</v>
      </c>
      <c r="D4" s="2">
        <v>3.62</v>
      </c>
      <c r="E4" s="2">
        <v>3.58</v>
      </c>
      <c r="F4" s="2">
        <v>3.56</v>
      </c>
      <c r="G4" s="15">
        <v>3.52</v>
      </c>
      <c r="H4" s="2">
        <v>3.61</v>
      </c>
      <c r="I4" s="2">
        <v>3.59</v>
      </c>
      <c r="J4" s="2">
        <v>3.46</v>
      </c>
      <c r="K4" s="2">
        <v>3.31</v>
      </c>
      <c r="L4" s="15">
        <v>3.13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4.21</v>
      </c>
      <c r="D5" s="2">
        <v>4.1399999999999997</v>
      </c>
      <c r="E5" s="2">
        <v>4.0999999999999996</v>
      </c>
      <c r="F5" s="2">
        <v>4.08</v>
      </c>
      <c r="G5" s="15">
        <v>4.04</v>
      </c>
      <c r="H5" s="2">
        <v>4.1399999999999997</v>
      </c>
      <c r="I5" s="2">
        <v>4.12</v>
      </c>
      <c r="J5" s="2">
        <v>3.97</v>
      </c>
      <c r="K5" s="2">
        <v>3.8</v>
      </c>
      <c r="L5" s="15">
        <v>3.59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1.36</v>
      </c>
      <c r="D6" s="2">
        <v>1.34</v>
      </c>
      <c r="E6" s="2">
        <v>1.34</v>
      </c>
      <c r="F6" s="2">
        <v>1.34</v>
      </c>
      <c r="G6" s="15">
        <v>1.35</v>
      </c>
      <c r="H6" s="2">
        <v>1.4</v>
      </c>
      <c r="I6" s="2">
        <v>1.41</v>
      </c>
      <c r="J6" s="2">
        <v>1.4</v>
      </c>
      <c r="K6" s="2">
        <v>1.38</v>
      </c>
      <c r="L6" s="15">
        <v>1.37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48</v>
      </c>
      <c r="C7" s="14">
        <v>2</v>
      </c>
      <c r="D7" s="2">
        <v>1.98</v>
      </c>
      <c r="E7" s="2">
        <v>1.98</v>
      </c>
      <c r="F7" s="2">
        <v>1.99</v>
      </c>
      <c r="G7" s="15">
        <v>1.99</v>
      </c>
      <c r="H7" s="2">
        <v>2.08</v>
      </c>
      <c r="I7" s="2">
        <v>2.09</v>
      </c>
      <c r="J7" s="2">
        <v>2.0699999999999998</v>
      </c>
      <c r="K7" s="2">
        <v>2.04</v>
      </c>
      <c r="L7" s="15">
        <v>2.0099999999999998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0.1062</v>
      </c>
      <c r="D9" s="49">
        <v>0.1012</v>
      </c>
      <c r="E9" s="49">
        <v>9.9099999999999994E-2</v>
      </c>
      <c r="F9" s="49">
        <v>9.8000000000000004E-2</v>
      </c>
      <c r="G9" s="50">
        <v>9.6000000000000002E-2</v>
      </c>
      <c r="H9" s="48">
        <v>0.1007</v>
      </c>
      <c r="I9" s="49">
        <v>9.9900000000000003E-2</v>
      </c>
      <c r="J9" s="49">
        <v>9.1999999999999998E-2</v>
      </c>
      <c r="K9" s="49">
        <v>8.6699999999999999E-2</v>
      </c>
      <c r="L9" s="50">
        <v>7.9799999999999996E-2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8.6499999999999994E-2</v>
      </c>
      <c r="D10" s="49">
        <v>8.1699999999999995E-2</v>
      </c>
      <c r="E10" s="49">
        <v>7.9799999999999996E-2</v>
      </c>
      <c r="F10" s="49">
        <v>7.8700000000000006E-2</v>
      </c>
      <c r="G10" s="50">
        <v>7.6700000000000004E-2</v>
      </c>
      <c r="H10" s="48">
        <v>8.0500000000000002E-2</v>
      </c>
      <c r="I10" s="49">
        <v>7.9500000000000001E-2</v>
      </c>
      <c r="J10" s="49">
        <v>7.1900000000000006E-2</v>
      </c>
      <c r="K10" s="49">
        <v>6.6900000000000001E-2</v>
      </c>
      <c r="L10" s="50">
        <v>6.0299999999999999E-2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0.60950000000000004</v>
      </c>
      <c r="D12" s="49">
        <v>0.61660000000000004</v>
      </c>
      <c r="E12" s="49">
        <v>0.61980000000000002</v>
      </c>
      <c r="F12" s="49">
        <v>0.62029999999999996</v>
      </c>
      <c r="G12" s="50">
        <v>0.62080000000000002</v>
      </c>
      <c r="H12" s="48">
        <v>0.59389999999999998</v>
      </c>
      <c r="I12" s="49">
        <v>0.58909999999999996</v>
      </c>
      <c r="J12" s="49">
        <v>0.59930000000000005</v>
      </c>
      <c r="K12" s="49">
        <v>0.60670000000000002</v>
      </c>
      <c r="L12" s="50">
        <v>0.61570000000000003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0.66</v>
      </c>
      <c r="D14" s="2">
        <v>0.62</v>
      </c>
      <c r="E14" s="2">
        <v>0.69</v>
      </c>
      <c r="F14" s="2">
        <v>0.75</v>
      </c>
      <c r="G14" s="15">
        <v>0.75</v>
      </c>
      <c r="H14" s="14">
        <v>0.98</v>
      </c>
      <c r="I14" s="2">
        <v>0.93</v>
      </c>
      <c r="J14" s="2">
        <v>0.54</v>
      </c>
      <c r="K14" s="2">
        <v>0.56999999999999995</v>
      </c>
      <c r="L14" s="15">
        <v>0.52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6.45</v>
      </c>
      <c r="D16" s="2">
        <v>6.74</v>
      </c>
      <c r="E16" s="2">
        <v>6.89</v>
      </c>
      <c r="F16" s="2">
        <v>6.98</v>
      </c>
      <c r="G16" s="15">
        <v>7.11</v>
      </c>
      <c r="H16" s="14">
        <v>6.78</v>
      </c>
      <c r="I16" s="2">
        <v>6.92</v>
      </c>
      <c r="J16" s="2">
        <v>7.3</v>
      </c>
      <c r="K16" s="2">
        <v>7.68</v>
      </c>
      <c r="L16" s="15">
        <v>8.18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4.1399999999999997</v>
      </c>
      <c r="D17" s="2">
        <v>4.1900000000000004</v>
      </c>
      <c r="E17" s="2">
        <v>4.2300000000000004</v>
      </c>
      <c r="F17" s="2">
        <v>4.2699999999999996</v>
      </c>
      <c r="G17" s="15">
        <v>4.34</v>
      </c>
      <c r="H17" s="14">
        <v>4.6399999999999997</v>
      </c>
      <c r="I17" s="2">
        <v>4.83</v>
      </c>
      <c r="J17" s="2">
        <v>4.88</v>
      </c>
      <c r="K17" s="2">
        <v>4.9800000000000004</v>
      </c>
      <c r="L17" s="15">
        <v>5.0999999999999996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9.4399999999999998E-2</v>
      </c>
      <c r="D18" s="46">
        <v>9.1499999999999998E-2</v>
      </c>
      <c r="E18" s="46">
        <v>8.9899999999999994E-2</v>
      </c>
      <c r="F18" s="46">
        <v>8.8900000000000007E-2</v>
      </c>
      <c r="G18" s="47">
        <v>8.7300000000000003E-2</v>
      </c>
      <c r="H18" s="45">
        <v>8.7499999999999994E-2</v>
      </c>
      <c r="I18" s="46">
        <v>8.5099999999999995E-2</v>
      </c>
      <c r="J18" s="46">
        <v>8.2000000000000003E-2</v>
      </c>
      <c r="K18" s="46">
        <v>7.9000000000000001E-2</v>
      </c>
      <c r="L18" s="47">
        <v>7.5300000000000006E-2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8.5500000000000007E-2</v>
      </c>
      <c r="D19" s="46">
        <v>8.4099999999999994E-2</v>
      </c>
      <c r="E19" s="46">
        <v>8.2299999999999998E-2</v>
      </c>
      <c r="F19" s="46">
        <v>8.1199999999999994E-2</v>
      </c>
      <c r="G19" s="47">
        <v>7.5899999999999995E-2</v>
      </c>
      <c r="H19" s="45">
        <v>7.0400000000000004E-2</v>
      </c>
      <c r="I19" s="46">
        <v>6.2899999999999998E-2</v>
      </c>
      <c r="J19" s="46">
        <v>5.6399999999999999E-2</v>
      </c>
      <c r="K19" s="46">
        <v>5.1400000000000001E-2</v>
      </c>
      <c r="L19" s="47">
        <v>4.3700000000000003E-2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2.78</v>
      </c>
      <c r="D20" s="2">
        <v>2.69</v>
      </c>
      <c r="E20" s="2">
        <v>2.61</v>
      </c>
      <c r="F20" s="2">
        <v>2.57</v>
      </c>
      <c r="G20" s="15">
        <v>2.4</v>
      </c>
      <c r="H20" s="14">
        <v>2.38</v>
      </c>
      <c r="I20" s="2">
        <v>2.15</v>
      </c>
      <c r="J20" s="2">
        <v>1.88</v>
      </c>
      <c r="K20" s="2">
        <v>1.68</v>
      </c>
      <c r="L20" s="15">
        <v>1.4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3.0700000000000002E-2</v>
      </c>
      <c r="D21" s="26">
        <v>3.1300000000000001E-2</v>
      </c>
      <c r="E21" s="26">
        <v>3.1600000000000003E-2</v>
      </c>
      <c r="F21" s="26">
        <v>3.1600000000000003E-2</v>
      </c>
      <c r="G21" s="27">
        <v>3.1600000000000003E-2</v>
      </c>
      <c r="H21" s="25">
        <v>2.9600000000000001E-2</v>
      </c>
      <c r="I21" s="26">
        <v>2.92E-2</v>
      </c>
      <c r="J21" s="26">
        <v>2.9899999999999999E-2</v>
      </c>
      <c r="K21" s="26">
        <v>3.0499999999999999E-2</v>
      </c>
      <c r="L21" s="27">
        <v>3.1199999999999999E-2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G21"/>
  <sheetViews>
    <sheetView showGridLines="0" topLeftCell="A2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36" t="s">
        <v>20</v>
      </c>
      <c r="I2" s="36" t="s">
        <v>21</v>
      </c>
      <c r="J2" s="36" t="s">
        <v>22</v>
      </c>
      <c r="K2" s="36" t="s">
        <v>23</v>
      </c>
      <c r="L2" s="36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3.89</v>
      </c>
      <c r="D4" s="2">
        <v>3.81</v>
      </c>
      <c r="E4" s="2">
        <v>3.78</v>
      </c>
      <c r="F4" s="2">
        <v>3.85</v>
      </c>
      <c r="G4" s="15">
        <v>3.81</v>
      </c>
      <c r="H4" s="2">
        <v>3.65</v>
      </c>
      <c r="I4" s="2">
        <v>3.65</v>
      </c>
      <c r="J4" s="2">
        <v>3.52</v>
      </c>
      <c r="K4" s="2">
        <v>3.37</v>
      </c>
      <c r="L4" s="15">
        <v>3.19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4.47</v>
      </c>
      <c r="D5" s="2">
        <v>4.3899999999999997</v>
      </c>
      <c r="E5" s="2">
        <v>4.3600000000000003</v>
      </c>
      <c r="F5" s="2">
        <v>4.47</v>
      </c>
      <c r="G5" s="15">
        <v>4.42</v>
      </c>
      <c r="H5" s="2">
        <v>4.1900000000000004</v>
      </c>
      <c r="I5" s="2">
        <v>4.18</v>
      </c>
      <c r="J5" s="2">
        <v>4.04</v>
      </c>
      <c r="K5" s="2">
        <v>3.87</v>
      </c>
      <c r="L5" s="15">
        <v>3.67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1.44</v>
      </c>
      <c r="D6" s="2">
        <v>1.42</v>
      </c>
      <c r="E6" s="2">
        <v>1.42</v>
      </c>
      <c r="F6" s="2">
        <v>1.44</v>
      </c>
      <c r="G6" s="15">
        <v>1.45</v>
      </c>
      <c r="H6" s="2">
        <v>1.45</v>
      </c>
      <c r="I6" s="2">
        <v>1.46</v>
      </c>
      <c r="J6" s="2">
        <v>1.46</v>
      </c>
      <c r="K6" s="2">
        <v>1.44</v>
      </c>
      <c r="L6" s="15">
        <v>1.42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2.1</v>
      </c>
      <c r="D7" s="2">
        <v>2.08</v>
      </c>
      <c r="E7" s="2">
        <v>2.09</v>
      </c>
      <c r="F7" s="2">
        <v>2.13</v>
      </c>
      <c r="G7" s="15">
        <v>2.14</v>
      </c>
      <c r="H7" s="2">
        <v>2.12</v>
      </c>
      <c r="I7" s="2">
        <v>2.14</v>
      </c>
      <c r="J7" s="2">
        <v>2.12</v>
      </c>
      <c r="K7" s="2">
        <v>2.1</v>
      </c>
      <c r="L7" s="15">
        <v>2.0699999999999998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0.108</v>
      </c>
      <c r="D9" s="49">
        <v>0.1032</v>
      </c>
      <c r="E9" s="49">
        <v>0.1014</v>
      </c>
      <c r="F9" s="49">
        <v>0.10059999999999999</v>
      </c>
      <c r="G9" s="50">
        <v>9.8900000000000002E-2</v>
      </c>
      <c r="H9" s="48">
        <v>0.1026</v>
      </c>
      <c r="I9" s="49">
        <v>0.10199999999999999</v>
      </c>
      <c r="J9" s="49">
        <v>9.4200000000000006E-2</v>
      </c>
      <c r="K9" s="49">
        <v>8.8999999999999996E-2</v>
      </c>
      <c r="L9" s="50">
        <v>8.2199999999999995E-2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8.8300000000000003E-2</v>
      </c>
      <c r="D10" s="49">
        <v>8.3699999999999997E-2</v>
      </c>
      <c r="E10" s="49">
        <v>8.2000000000000003E-2</v>
      </c>
      <c r="F10" s="49">
        <v>8.1100000000000005E-2</v>
      </c>
      <c r="G10" s="50">
        <v>7.9399999999999998E-2</v>
      </c>
      <c r="H10" s="48">
        <v>8.2299999999999998E-2</v>
      </c>
      <c r="I10" s="49">
        <v>8.1500000000000003E-2</v>
      </c>
      <c r="J10" s="49">
        <v>7.3999999999999996E-2</v>
      </c>
      <c r="K10" s="49">
        <v>6.9099999999999995E-2</v>
      </c>
      <c r="L10" s="50">
        <v>6.2600000000000003E-2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0.60840000000000005</v>
      </c>
      <c r="D12" s="49">
        <v>0.61450000000000005</v>
      </c>
      <c r="E12" s="49">
        <v>0.61670000000000003</v>
      </c>
      <c r="F12" s="49">
        <v>0.61609999999999998</v>
      </c>
      <c r="G12" s="50">
        <v>0.61550000000000005</v>
      </c>
      <c r="H12" s="48">
        <v>0.59289999999999998</v>
      </c>
      <c r="I12" s="49">
        <v>0.58709999999999996</v>
      </c>
      <c r="J12" s="49">
        <v>0.59640000000000004</v>
      </c>
      <c r="K12" s="49">
        <v>0.60289999999999999</v>
      </c>
      <c r="L12" s="50">
        <v>0.6109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0.68</v>
      </c>
      <c r="D14" s="2">
        <v>0.63</v>
      </c>
      <c r="E14" s="2">
        <v>0.71</v>
      </c>
      <c r="F14" s="2">
        <v>0.77</v>
      </c>
      <c r="G14" s="15">
        <v>0.77</v>
      </c>
      <c r="H14" s="14">
        <v>1</v>
      </c>
      <c r="I14" s="2">
        <v>0.94</v>
      </c>
      <c r="J14" s="2">
        <v>0.55000000000000004</v>
      </c>
      <c r="K14" s="2">
        <v>0.57999999999999996</v>
      </c>
      <c r="L14" s="15">
        <v>0.53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6.45</v>
      </c>
      <c r="D16" s="2">
        <v>6.71</v>
      </c>
      <c r="E16" s="2">
        <v>6.86</v>
      </c>
      <c r="F16" s="2">
        <v>6.98</v>
      </c>
      <c r="G16" s="15">
        <v>7.09</v>
      </c>
      <c r="H16" s="14">
        <v>6.71</v>
      </c>
      <c r="I16" s="2">
        <v>6.81</v>
      </c>
      <c r="J16" s="2">
        <v>7.17</v>
      </c>
      <c r="K16" s="2">
        <v>7.52</v>
      </c>
      <c r="L16" s="15">
        <v>7.99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4.1500000000000004</v>
      </c>
      <c r="D17" s="2">
        <v>4.21</v>
      </c>
      <c r="E17" s="2">
        <v>4.26</v>
      </c>
      <c r="F17" s="2">
        <v>4.3499999999999996</v>
      </c>
      <c r="G17" s="15">
        <v>4.43</v>
      </c>
      <c r="H17" s="14">
        <v>4.5999999999999996</v>
      </c>
      <c r="I17" s="2">
        <v>4.79</v>
      </c>
      <c r="J17" s="2">
        <v>4.8499999999999996</v>
      </c>
      <c r="K17" s="2">
        <v>4.95</v>
      </c>
      <c r="L17" s="15">
        <v>5.09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9.4399999999999998E-2</v>
      </c>
      <c r="D18" s="46">
        <v>9.1600000000000001E-2</v>
      </c>
      <c r="E18" s="46">
        <v>0.09</v>
      </c>
      <c r="F18" s="46">
        <v>8.8300000000000003E-2</v>
      </c>
      <c r="G18" s="47">
        <v>8.6800000000000002E-2</v>
      </c>
      <c r="H18" s="45">
        <v>8.8400000000000006E-2</v>
      </c>
      <c r="I18" s="46">
        <v>8.6300000000000002E-2</v>
      </c>
      <c r="J18" s="46">
        <v>8.3199999999999996E-2</v>
      </c>
      <c r="K18" s="46">
        <v>8.0199999999999994E-2</v>
      </c>
      <c r="L18" s="47">
        <v>7.6499999999999999E-2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8.7900000000000006E-2</v>
      </c>
      <c r="D19" s="46">
        <v>8.6400000000000005E-2</v>
      </c>
      <c r="E19" s="46">
        <v>8.4599999999999995E-2</v>
      </c>
      <c r="F19" s="46">
        <v>8.3500000000000005E-2</v>
      </c>
      <c r="G19" s="47">
        <v>7.8E-2</v>
      </c>
      <c r="H19" s="45">
        <v>7.1999999999999995E-2</v>
      </c>
      <c r="I19" s="46">
        <v>6.5000000000000002E-2</v>
      </c>
      <c r="J19" s="46">
        <v>5.8500000000000003E-2</v>
      </c>
      <c r="K19" s="46">
        <v>5.3600000000000002E-2</v>
      </c>
      <c r="L19" s="47">
        <v>4.5999999999999999E-2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2.87</v>
      </c>
      <c r="D20" s="2">
        <v>2.77</v>
      </c>
      <c r="E20" s="2">
        <v>2.7</v>
      </c>
      <c r="F20" s="2">
        <v>2.67</v>
      </c>
      <c r="G20" s="15">
        <v>2.5</v>
      </c>
      <c r="H20" s="14">
        <v>2.44</v>
      </c>
      <c r="I20" s="2">
        <v>2.2400000000000002</v>
      </c>
      <c r="J20" s="2">
        <v>1.97</v>
      </c>
      <c r="K20" s="2">
        <v>1.77</v>
      </c>
      <c r="L20" s="15">
        <v>1.49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3.0599999999999999E-2</v>
      </c>
      <c r="D21" s="26">
        <v>3.1099999999999999E-2</v>
      </c>
      <c r="E21" s="26">
        <v>3.1300000000000001E-2</v>
      </c>
      <c r="F21" s="26">
        <v>3.1300000000000001E-2</v>
      </c>
      <c r="G21" s="27">
        <v>3.1199999999999999E-2</v>
      </c>
      <c r="H21" s="25">
        <v>2.9499999999999998E-2</v>
      </c>
      <c r="I21" s="26">
        <v>2.9100000000000001E-2</v>
      </c>
      <c r="J21" s="26">
        <v>2.9700000000000001E-2</v>
      </c>
      <c r="K21" s="26">
        <v>3.0200000000000001E-2</v>
      </c>
      <c r="L21" s="27">
        <v>3.0800000000000001E-2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3.74</v>
      </c>
      <c r="D4" s="2">
        <v>3.7</v>
      </c>
      <c r="E4" s="2">
        <v>3.7</v>
      </c>
      <c r="F4" s="2">
        <v>3.72</v>
      </c>
      <c r="G4" s="15">
        <v>3.7</v>
      </c>
      <c r="H4" s="2">
        <v>3.56</v>
      </c>
      <c r="I4" s="2">
        <v>3.54</v>
      </c>
      <c r="J4" s="2">
        <v>3.41</v>
      </c>
      <c r="K4" s="2">
        <v>3.25</v>
      </c>
      <c r="L4" s="15">
        <v>3.07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4.29</v>
      </c>
      <c r="D5" s="2">
        <v>4.26</v>
      </c>
      <c r="E5" s="2">
        <v>4.28</v>
      </c>
      <c r="F5" s="2">
        <v>4.3099999999999996</v>
      </c>
      <c r="G5" s="15">
        <v>4.3099999999999996</v>
      </c>
      <c r="H5" s="2">
        <v>4.09</v>
      </c>
      <c r="I5" s="2">
        <v>4.07</v>
      </c>
      <c r="J5" s="2">
        <v>3.91</v>
      </c>
      <c r="K5" s="2">
        <v>3.73</v>
      </c>
      <c r="L5" s="15">
        <v>3.52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1.33</v>
      </c>
      <c r="D6" s="2">
        <v>1.31</v>
      </c>
      <c r="E6" s="2">
        <v>1.32</v>
      </c>
      <c r="F6" s="2">
        <v>1.32</v>
      </c>
      <c r="G6" s="15">
        <v>1.33</v>
      </c>
      <c r="H6" s="2">
        <v>1.35</v>
      </c>
      <c r="I6" s="2">
        <v>1.36</v>
      </c>
      <c r="J6" s="2">
        <v>1.35</v>
      </c>
      <c r="K6" s="2">
        <v>1.33</v>
      </c>
      <c r="L6" s="15">
        <v>1.31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1.99</v>
      </c>
      <c r="D7" s="2">
        <v>1.98</v>
      </c>
      <c r="E7" s="2">
        <v>2</v>
      </c>
      <c r="F7" s="2">
        <v>2.02</v>
      </c>
      <c r="G7" s="15">
        <v>2.04</v>
      </c>
      <c r="H7" s="2">
        <v>2.0299999999999998</v>
      </c>
      <c r="I7" s="2">
        <v>2.0499999999999998</v>
      </c>
      <c r="J7" s="2">
        <v>2.02</v>
      </c>
      <c r="K7" s="2">
        <v>1.99</v>
      </c>
      <c r="L7" s="15">
        <v>1.96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0.1045</v>
      </c>
      <c r="D9" s="49">
        <v>9.9299999999999999E-2</v>
      </c>
      <c r="E9" s="49">
        <v>9.7199999999999995E-2</v>
      </c>
      <c r="F9" s="49">
        <v>9.5899999999999999E-2</v>
      </c>
      <c r="G9" s="50">
        <v>9.3799999999999994E-2</v>
      </c>
      <c r="H9" s="48">
        <v>9.8900000000000002E-2</v>
      </c>
      <c r="I9" s="49">
        <v>9.7799999999999998E-2</v>
      </c>
      <c r="J9" s="49">
        <v>8.9800000000000005E-2</v>
      </c>
      <c r="K9" s="49">
        <v>8.4400000000000003E-2</v>
      </c>
      <c r="L9" s="50">
        <v>7.7399999999999997E-2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8.48E-2</v>
      </c>
      <c r="D10" s="49">
        <v>7.9899999999999999E-2</v>
      </c>
      <c r="E10" s="49">
        <v>7.7899999999999997E-2</v>
      </c>
      <c r="F10" s="49">
        <v>7.6700000000000004E-2</v>
      </c>
      <c r="G10" s="50">
        <v>7.46E-2</v>
      </c>
      <c r="H10" s="48">
        <v>7.8700000000000006E-2</v>
      </c>
      <c r="I10" s="49">
        <v>7.7499999999999999E-2</v>
      </c>
      <c r="J10" s="49">
        <v>6.9900000000000004E-2</v>
      </c>
      <c r="K10" s="49">
        <v>6.4699999999999994E-2</v>
      </c>
      <c r="L10" s="50">
        <v>5.8000000000000003E-2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0.61040000000000005</v>
      </c>
      <c r="D12" s="49">
        <v>0.61839999999999995</v>
      </c>
      <c r="E12" s="49">
        <v>0.62250000000000005</v>
      </c>
      <c r="F12" s="49">
        <v>0.62390000000000001</v>
      </c>
      <c r="G12" s="50">
        <v>0.62529999999999997</v>
      </c>
      <c r="H12" s="48">
        <v>0.59489999999999998</v>
      </c>
      <c r="I12" s="49">
        <v>0.59109999999999996</v>
      </c>
      <c r="J12" s="49">
        <v>0.60219999999999996</v>
      </c>
      <c r="K12" s="49">
        <v>0.61060000000000003</v>
      </c>
      <c r="L12" s="50">
        <v>0.62050000000000005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0.65</v>
      </c>
      <c r="D14" s="2">
        <v>0.61</v>
      </c>
      <c r="E14" s="2">
        <v>0.68</v>
      </c>
      <c r="F14" s="2">
        <v>0.74</v>
      </c>
      <c r="G14" s="15">
        <v>0.73</v>
      </c>
      <c r="H14" s="14">
        <v>0.96</v>
      </c>
      <c r="I14" s="2">
        <v>0.91</v>
      </c>
      <c r="J14" s="2">
        <v>0.53</v>
      </c>
      <c r="K14" s="2">
        <v>0.55000000000000004</v>
      </c>
      <c r="L14" s="15">
        <v>0.5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6.6</v>
      </c>
      <c r="D16" s="2">
        <v>6.92</v>
      </c>
      <c r="E16" s="2">
        <v>7.12</v>
      </c>
      <c r="F16" s="2">
        <v>7.26</v>
      </c>
      <c r="G16" s="15">
        <v>7.43</v>
      </c>
      <c r="H16" s="14">
        <v>6.87</v>
      </c>
      <c r="I16" s="2">
        <v>7.04</v>
      </c>
      <c r="J16" s="2">
        <v>7.44</v>
      </c>
      <c r="K16" s="2">
        <v>7.84</v>
      </c>
      <c r="L16" s="15">
        <v>8.3699999999999992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4.21</v>
      </c>
      <c r="D17" s="2">
        <v>4.2699999999999996</v>
      </c>
      <c r="E17" s="2">
        <v>4.32</v>
      </c>
      <c r="F17" s="2">
        <v>4.37</v>
      </c>
      <c r="G17" s="15">
        <v>4.45</v>
      </c>
      <c r="H17" s="14">
        <v>4.68</v>
      </c>
      <c r="I17" s="2">
        <v>4.87</v>
      </c>
      <c r="J17" s="2">
        <v>4.92</v>
      </c>
      <c r="K17" s="2">
        <v>5</v>
      </c>
      <c r="L17" s="15">
        <v>5.12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9.2499999999999999E-2</v>
      </c>
      <c r="D18" s="46">
        <v>8.9399999999999993E-2</v>
      </c>
      <c r="E18" s="46">
        <v>8.7400000000000005E-2</v>
      </c>
      <c r="F18" s="46">
        <v>8.5999999999999993E-2</v>
      </c>
      <c r="G18" s="47">
        <v>8.4199999999999997E-2</v>
      </c>
      <c r="H18" s="45">
        <v>8.6599999999999996E-2</v>
      </c>
      <c r="I18" s="46">
        <v>8.3900000000000002E-2</v>
      </c>
      <c r="J18" s="46">
        <v>8.09E-2</v>
      </c>
      <c r="K18" s="46">
        <v>7.7899999999999997E-2</v>
      </c>
      <c r="L18" s="47">
        <v>7.4099999999999999E-2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8.3299999999999999E-2</v>
      </c>
      <c r="D19" s="46">
        <v>8.2000000000000003E-2</v>
      </c>
      <c r="E19" s="46">
        <v>8.0399999999999999E-2</v>
      </c>
      <c r="F19" s="46">
        <v>7.9399999999999998E-2</v>
      </c>
      <c r="G19" s="47">
        <v>7.4200000000000002E-2</v>
      </c>
      <c r="H19" s="45">
        <v>6.8699999999999997E-2</v>
      </c>
      <c r="I19" s="46">
        <v>6.0699999999999997E-2</v>
      </c>
      <c r="J19" s="46">
        <v>5.4199999999999998E-2</v>
      </c>
      <c r="K19" s="46">
        <v>4.9099999999999998E-2</v>
      </c>
      <c r="L19" s="47">
        <v>4.1300000000000003E-2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2.71</v>
      </c>
      <c r="D20" s="2">
        <v>2.61</v>
      </c>
      <c r="E20" s="2">
        <v>2.5299999999999998</v>
      </c>
      <c r="F20" s="2">
        <v>2.4900000000000002</v>
      </c>
      <c r="G20" s="15">
        <v>2.3199999999999998</v>
      </c>
      <c r="H20" s="14">
        <v>2.3199999999999998</v>
      </c>
      <c r="I20" s="2">
        <v>2.0699999999999998</v>
      </c>
      <c r="J20" s="2">
        <v>1.8</v>
      </c>
      <c r="K20" s="2">
        <v>1.59</v>
      </c>
      <c r="L20" s="15">
        <v>1.31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3.0800000000000001E-2</v>
      </c>
      <c r="D21" s="26">
        <v>3.1399999999999997E-2</v>
      </c>
      <c r="E21" s="26">
        <v>3.1800000000000002E-2</v>
      </c>
      <c r="F21" s="26">
        <v>3.1899999999999998E-2</v>
      </c>
      <c r="G21" s="27">
        <v>3.2000000000000001E-2</v>
      </c>
      <c r="H21" s="25">
        <v>2.9600000000000001E-2</v>
      </c>
      <c r="I21" s="26">
        <v>2.93E-2</v>
      </c>
      <c r="J21" s="26">
        <v>3.0200000000000001E-2</v>
      </c>
      <c r="K21" s="26">
        <v>3.0800000000000001E-2</v>
      </c>
      <c r="L21" s="27">
        <v>3.1600000000000003E-2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2.92</v>
      </c>
      <c r="D4" s="2">
        <v>2.86</v>
      </c>
      <c r="E4" s="2">
        <v>2.82</v>
      </c>
      <c r="F4" s="2">
        <v>2.8</v>
      </c>
      <c r="G4" s="15">
        <v>2.76</v>
      </c>
      <c r="H4" s="2">
        <v>2.84</v>
      </c>
      <c r="I4" s="2">
        <v>2.83</v>
      </c>
      <c r="J4" s="2">
        <v>2.72</v>
      </c>
      <c r="K4" s="2">
        <v>2.6</v>
      </c>
      <c r="L4" s="15">
        <v>2.4500000000000002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3.44</v>
      </c>
      <c r="D5" s="2">
        <v>3.39</v>
      </c>
      <c r="E5" s="2">
        <v>3.34</v>
      </c>
      <c r="F5" s="2">
        <v>3.32</v>
      </c>
      <c r="G5" s="15">
        <v>3.28</v>
      </c>
      <c r="H5" s="2">
        <v>3.37</v>
      </c>
      <c r="I5" s="2">
        <v>3.36</v>
      </c>
      <c r="J5" s="2">
        <v>3.23</v>
      </c>
      <c r="K5" s="2">
        <v>3.08</v>
      </c>
      <c r="L5" s="15">
        <v>2.91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1.1000000000000001</v>
      </c>
      <c r="D6" s="2">
        <v>1.08</v>
      </c>
      <c r="E6" s="2">
        <v>1.07</v>
      </c>
      <c r="F6" s="2">
        <v>1.07</v>
      </c>
      <c r="G6" s="15">
        <v>1.07</v>
      </c>
      <c r="H6" s="2">
        <v>1.1200000000000001</v>
      </c>
      <c r="I6" s="2">
        <v>1.1299999999999999</v>
      </c>
      <c r="J6" s="2">
        <v>1.1200000000000001</v>
      </c>
      <c r="K6" s="2">
        <v>1.1000000000000001</v>
      </c>
      <c r="L6" s="15">
        <v>1.0900000000000001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1.92</v>
      </c>
      <c r="D7" s="2">
        <v>1.89</v>
      </c>
      <c r="E7" s="2">
        <v>1.89</v>
      </c>
      <c r="F7" s="2">
        <v>1.9</v>
      </c>
      <c r="G7" s="15">
        <v>1.9</v>
      </c>
      <c r="H7" s="2">
        <v>1.99</v>
      </c>
      <c r="I7" s="2">
        <v>2</v>
      </c>
      <c r="J7" s="2">
        <v>1.97</v>
      </c>
      <c r="K7" s="2">
        <v>1.95</v>
      </c>
      <c r="L7" s="15">
        <v>1.92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9.5100000000000004E-2</v>
      </c>
      <c r="D9" s="49">
        <v>0.09</v>
      </c>
      <c r="E9" s="49">
        <v>8.7800000000000003E-2</v>
      </c>
      <c r="F9" s="49">
        <v>8.6499999999999994E-2</v>
      </c>
      <c r="G9" s="50">
        <v>8.4500000000000006E-2</v>
      </c>
      <c r="H9" s="48">
        <v>8.9399999999999993E-2</v>
      </c>
      <c r="I9" s="49">
        <v>8.8499999999999995E-2</v>
      </c>
      <c r="J9" s="49">
        <v>8.0799999999999997E-2</v>
      </c>
      <c r="K9" s="49">
        <v>7.5399999999999995E-2</v>
      </c>
      <c r="L9" s="50">
        <v>6.8400000000000002E-2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7.5499999999999998E-2</v>
      </c>
      <c r="D10" s="49">
        <v>7.0599999999999996E-2</v>
      </c>
      <c r="E10" s="49">
        <v>6.8500000000000005E-2</v>
      </c>
      <c r="F10" s="49">
        <v>6.7199999999999996E-2</v>
      </c>
      <c r="G10" s="50">
        <v>6.5199999999999994E-2</v>
      </c>
      <c r="H10" s="48">
        <v>6.9199999999999998E-2</v>
      </c>
      <c r="I10" s="49">
        <v>6.8099999999999994E-2</v>
      </c>
      <c r="J10" s="49">
        <v>6.08E-2</v>
      </c>
      <c r="K10" s="49">
        <v>5.57E-2</v>
      </c>
      <c r="L10" s="50">
        <v>4.9000000000000002E-2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0.6099</v>
      </c>
      <c r="D12" s="49">
        <v>0.61760000000000004</v>
      </c>
      <c r="E12" s="49">
        <v>0.62129999999999996</v>
      </c>
      <c r="F12" s="49">
        <v>0.62229999999999996</v>
      </c>
      <c r="G12" s="50">
        <v>0.62329999999999997</v>
      </c>
      <c r="H12" s="48">
        <v>0.59430000000000005</v>
      </c>
      <c r="I12" s="49">
        <v>0.58989999999999998</v>
      </c>
      <c r="J12" s="49">
        <v>0.60070000000000001</v>
      </c>
      <c r="K12" s="49">
        <v>0.60870000000000002</v>
      </c>
      <c r="L12" s="50">
        <v>0.61819999999999997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0.6</v>
      </c>
      <c r="D14" s="2">
        <v>0.56000000000000005</v>
      </c>
      <c r="E14" s="2">
        <v>0.62</v>
      </c>
      <c r="F14" s="2">
        <v>0.68</v>
      </c>
      <c r="G14" s="15">
        <v>0.67</v>
      </c>
      <c r="H14" s="14">
        <v>0.88</v>
      </c>
      <c r="I14" s="2">
        <v>0.83</v>
      </c>
      <c r="J14" s="2">
        <v>0.48</v>
      </c>
      <c r="K14" s="2">
        <v>0.5</v>
      </c>
      <c r="L14" s="15">
        <v>0.45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6.59</v>
      </c>
      <c r="D16" s="2">
        <v>6.9</v>
      </c>
      <c r="E16" s="2">
        <v>7.07</v>
      </c>
      <c r="F16" s="2">
        <v>7.16</v>
      </c>
      <c r="G16" s="15">
        <v>7.3</v>
      </c>
      <c r="H16" s="14">
        <v>6.92</v>
      </c>
      <c r="I16" s="2">
        <v>7.08</v>
      </c>
      <c r="J16" s="2">
        <v>7.48</v>
      </c>
      <c r="K16" s="2">
        <v>7.87</v>
      </c>
      <c r="L16" s="15">
        <v>8.4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4.21</v>
      </c>
      <c r="D17" s="2">
        <v>4.2699999999999996</v>
      </c>
      <c r="E17" s="2">
        <v>4.3099999999999996</v>
      </c>
      <c r="F17" s="2">
        <v>4.3499999999999996</v>
      </c>
      <c r="G17" s="15">
        <v>4.41</v>
      </c>
      <c r="H17" s="14">
        <v>4.72</v>
      </c>
      <c r="I17" s="2">
        <v>4.92</v>
      </c>
      <c r="J17" s="2">
        <v>4.97</v>
      </c>
      <c r="K17" s="2">
        <v>5.0599999999999996</v>
      </c>
      <c r="L17" s="15">
        <v>5.19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9.2600000000000002E-2</v>
      </c>
      <c r="D18" s="46">
        <v>8.9499999999999996E-2</v>
      </c>
      <c r="E18" s="46">
        <v>8.7900000000000006E-2</v>
      </c>
      <c r="F18" s="46">
        <v>8.6900000000000005E-2</v>
      </c>
      <c r="G18" s="47">
        <v>8.5400000000000004E-2</v>
      </c>
      <c r="H18" s="45">
        <v>8.5900000000000004E-2</v>
      </c>
      <c r="I18" s="46">
        <v>8.3299999999999999E-2</v>
      </c>
      <c r="J18" s="46">
        <v>8.0299999999999996E-2</v>
      </c>
      <c r="K18" s="46">
        <v>7.7299999999999994E-2</v>
      </c>
      <c r="L18" s="47">
        <v>7.3599999999999999E-2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6.8500000000000005E-2</v>
      </c>
      <c r="D19" s="46">
        <v>6.6600000000000006E-2</v>
      </c>
      <c r="E19" s="46">
        <v>6.4500000000000002E-2</v>
      </c>
      <c r="F19" s="46">
        <v>6.3200000000000006E-2</v>
      </c>
      <c r="G19" s="47">
        <v>5.7799999999999997E-2</v>
      </c>
      <c r="H19" s="45">
        <v>5.4199999999999998E-2</v>
      </c>
      <c r="I19" s="46">
        <v>4.6800000000000001E-2</v>
      </c>
      <c r="J19" s="46">
        <v>4.0099999999999997E-2</v>
      </c>
      <c r="K19" s="46">
        <v>3.4500000000000003E-2</v>
      </c>
      <c r="L19" s="47">
        <v>2.6100000000000002E-2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2.23</v>
      </c>
      <c r="D20" s="2">
        <v>2.12</v>
      </c>
      <c r="E20" s="2">
        <v>2.04</v>
      </c>
      <c r="F20" s="2">
        <v>1.99</v>
      </c>
      <c r="G20" s="15">
        <v>1.82</v>
      </c>
      <c r="H20" s="14">
        <v>1.83</v>
      </c>
      <c r="I20" s="2">
        <v>1.6</v>
      </c>
      <c r="J20" s="2">
        <v>1.33</v>
      </c>
      <c r="K20" s="2">
        <v>1.1200000000000001</v>
      </c>
      <c r="L20" s="15">
        <v>0.83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3.0800000000000001E-2</v>
      </c>
      <c r="D21" s="26">
        <v>3.1399999999999997E-2</v>
      </c>
      <c r="E21" s="26">
        <v>3.1699999999999999E-2</v>
      </c>
      <c r="F21" s="26">
        <v>3.1800000000000002E-2</v>
      </c>
      <c r="G21" s="27">
        <v>3.1899999999999998E-2</v>
      </c>
      <c r="H21" s="25">
        <v>2.9600000000000001E-2</v>
      </c>
      <c r="I21" s="26">
        <v>2.93E-2</v>
      </c>
      <c r="J21" s="26">
        <v>3.0099999999999998E-2</v>
      </c>
      <c r="K21" s="26">
        <v>3.0700000000000002E-2</v>
      </c>
      <c r="L21" s="27">
        <v>3.1399999999999997E-2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4.76</v>
      </c>
      <c r="D4" s="2">
        <v>4.7300000000000004</v>
      </c>
      <c r="E4" s="2">
        <v>4.7</v>
      </c>
      <c r="F4" s="2">
        <v>4.68</v>
      </c>
      <c r="G4" s="15">
        <v>4.6399999999999997</v>
      </c>
      <c r="H4" s="2">
        <v>4.75</v>
      </c>
      <c r="I4" s="2">
        <v>4.7300000000000004</v>
      </c>
      <c r="J4" s="2">
        <v>4.55</v>
      </c>
      <c r="K4" s="2">
        <v>4.3499999999999996</v>
      </c>
      <c r="L4" s="15">
        <v>4.12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5.22</v>
      </c>
      <c r="D5" s="2">
        <v>5.21</v>
      </c>
      <c r="E5" s="2">
        <v>5.18</v>
      </c>
      <c r="F5" s="2">
        <v>5.16</v>
      </c>
      <c r="G5" s="15">
        <v>5.12</v>
      </c>
      <c r="H5" s="2">
        <v>5.25</v>
      </c>
      <c r="I5" s="2">
        <v>5.22</v>
      </c>
      <c r="J5" s="2">
        <v>5.03</v>
      </c>
      <c r="K5" s="2">
        <v>4.8</v>
      </c>
      <c r="L5" s="15">
        <v>4.55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1.68</v>
      </c>
      <c r="D6" s="2">
        <v>1.67</v>
      </c>
      <c r="E6" s="2">
        <v>1.67</v>
      </c>
      <c r="F6" s="2">
        <v>1.67</v>
      </c>
      <c r="G6" s="15">
        <v>1.68</v>
      </c>
      <c r="H6" s="2">
        <v>1.75</v>
      </c>
      <c r="I6" s="2">
        <v>1.76</v>
      </c>
      <c r="J6" s="2">
        <v>1.75</v>
      </c>
      <c r="K6" s="2">
        <v>1.73</v>
      </c>
      <c r="L6" s="15">
        <v>1.71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2.11</v>
      </c>
      <c r="D7" s="2">
        <v>2.1</v>
      </c>
      <c r="E7" s="2">
        <v>2.11</v>
      </c>
      <c r="F7" s="2">
        <v>2.12</v>
      </c>
      <c r="G7" s="15">
        <v>2.12</v>
      </c>
      <c r="H7" s="2">
        <v>2.21</v>
      </c>
      <c r="I7" s="2">
        <v>2.23</v>
      </c>
      <c r="J7" s="2">
        <v>2.21</v>
      </c>
      <c r="K7" s="2">
        <v>2.1800000000000002</v>
      </c>
      <c r="L7" s="15">
        <v>2.15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0.11459999999999999</v>
      </c>
      <c r="D9" s="49">
        <v>0.1095</v>
      </c>
      <c r="E9" s="49">
        <v>0.1075</v>
      </c>
      <c r="F9" s="49">
        <v>0.10639999999999999</v>
      </c>
      <c r="G9" s="50">
        <v>0.10440000000000001</v>
      </c>
      <c r="H9" s="48">
        <v>0.10920000000000001</v>
      </c>
      <c r="I9" s="49">
        <v>0.10829999999999999</v>
      </c>
      <c r="J9" s="49">
        <v>0.10009999999999999</v>
      </c>
      <c r="K9" s="49">
        <v>9.4899999999999998E-2</v>
      </c>
      <c r="L9" s="50">
        <v>8.7999999999999995E-2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9.4899999999999998E-2</v>
      </c>
      <c r="D10" s="49">
        <v>0.09</v>
      </c>
      <c r="E10" s="49">
        <v>8.8099999999999998E-2</v>
      </c>
      <c r="F10" s="49">
        <v>8.7099999999999997E-2</v>
      </c>
      <c r="G10" s="50">
        <v>8.5099999999999995E-2</v>
      </c>
      <c r="H10" s="48">
        <v>8.8999999999999996E-2</v>
      </c>
      <c r="I10" s="49">
        <v>8.7900000000000006E-2</v>
      </c>
      <c r="J10" s="49">
        <v>8.0100000000000005E-2</v>
      </c>
      <c r="K10" s="49">
        <v>7.51E-2</v>
      </c>
      <c r="L10" s="50">
        <v>6.8500000000000005E-2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0.60940000000000005</v>
      </c>
      <c r="D12" s="49">
        <v>0.61660000000000004</v>
      </c>
      <c r="E12" s="49">
        <v>0.61990000000000001</v>
      </c>
      <c r="F12" s="49">
        <v>0.62050000000000005</v>
      </c>
      <c r="G12" s="50">
        <v>0.62109999999999999</v>
      </c>
      <c r="H12" s="48">
        <v>0.59409999999999996</v>
      </c>
      <c r="I12" s="49">
        <v>0.58950000000000002</v>
      </c>
      <c r="J12" s="49">
        <v>0.59970000000000001</v>
      </c>
      <c r="K12" s="49">
        <v>0.60719999999999996</v>
      </c>
      <c r="L12" s="50">
        <v>0.61609999999999998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0.71</v>
      </c>
      <c r="D14" s="2">
        <v>0.66</v>
      </c>
      <c r="E14" s="2">
        <v>0.74</v>
      </c>
      <c r="F14" s="2">
        <v>0.81</v>
      </c>
      <c r="G14" s="15">
        <v>0.8</v>
      </c>
      <c r="H14" s="14">
        <v>1.06</v>
      </c>
      <c r="I14" s="2">
        <v>0.99</v>
      </c>
      <c r="J14" s="2">
        <v>0.57999999999999996</v>
      </c>
      <c r="K14" s="2">
        <v>0.62</v>
      </c>
      <c r="L14" s="15">
        <v>0.56999999999999995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6.41</v>
      </c>
      <c r="D16" s="2">
        <v>6.71</v>
      </c>
      <c r="E16" s="2">
        <v>6.87</v>
      </c>
      <c r="F16" s="2">
        <v>6.96</v>
      </c>
      <c r="G16" s="15">
        <v>7.1</v>
      </c>
      <c r="H16" s="14">
        <v>6.77</v>
      </c>
      <c r="I16" s="2">
        <v>6.92</v>
      </c>
      <c r="J16" s="2">
        <v>7.3</v>
      </c>
      <c r="K16" s="2">
        <v>7.68</v>
      </c>
      <c r="L16" s="15">
        <v>8.17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4.1100000000000003</v>
      </c>
      <c r="D17" s="2">
        <v>4.17</v>
      </c>
      <c r="E17" s="2">
        <v>4.21</v>
      </c>
      <c r="F17" s="2">
        <v>4.26</v>
      </c>
      <c r="G17" s="15">
        <v>4.33</v>
      </c>
      <c r="H17" s="14">
        <v>4.63</v>
      </c>
      <c r="I17" s="2">
        <v>4.82</v>
      </c>
      <c r="J17" s="2">
        <v>4.87</v>
      </c>
      <c r="K17" s="2">
        <v>4.97</v>
      </c>
      <c r="L17" s="15">
        <v>5.09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9.5100000000000004E-2</v>
      </c>
      <c r="D18" s="46">
        <v>9.1899999999999996E-2</v>
      </c>
      <c r="E18" s="46">
        <v>9.0200000000000002E-2</v>
      </c>
      <c r="F18" s="46">
        <v>8.9099999999999999E-2</v>
      </c>
      <c r="G18" s="47">
        <v>8.7499999999999994E-2</v>
      </c>
      <c r="H18" s="45">
        <v>8.77E-2</v>
      </c>
      <c r="I18" s="46">
        <v>8.5199999999999998E-2</v>
      </c>
      <c r="J18" s="46">
        <v>8.2100000000000006E-2</v>
      </c>
      <c r="K18" s="46">
        <v>7.9100000000000004E-2</v>
      </c>
      <c r="L18" s="47">
        <v>7.5399999999999995E-2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9.8599999999999993E-2</v>
      </c>
      <c r="D19" s="46">
        <v>9.7500000000000003E-2</v>
      </c>
      <c r="E19" s="46">
        <v>9.6000000000000002E-2</v>
      </c>
      <c r="F19" s="46">
        <v>9.5000000000000001E-2</v>
      </c>
      <c r="G19" s="47">
        <v>8.9700000000000002E-2</v>
      </c>
      <c r="H19" s="45">
        <v>8.3000000000000004E-2</v>
      </c>
      <c r="I19" s="46">
        <v>7.51E-2</v>
      </c>
      <c r="J19" s="46">
        <v>6.8699999999999997E-2</v>
      </c>
      <c r="K19" s="46">
        <v>6.4199999999999993E-2</v>
      </c>
      <c r="L19" s="47">
        <v>5.7000000000000002E-2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3.21</v>
      </c>
      <c r="D20" s="2">
        <v>3.11</v>
      </c>
      <c r="E20" s="2">
        <v>3.04</v>
      </c>
      <c r="F20" s="2">
        <v>3.01</v>
      </c>
      <c r="G20" s="15">
        <v>2.83</v>
      </c>
      <c r="H20" s="14">
        <v>2.81</v>
      </c>
      <c r="I20" s="2">
        <v>2.57</v>
      </c>
      <c r="J20" s="2">
        <v>2.29</v>
      </c>
      <c r="K20" s="2">
        <v>2.1</v>
      </c>
      <c r="L20" s="15">
        <v>1.82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3.0700000000000002E-2</v>
      </c>
      <c r="D21" s="26">
        <v>3.1300000000000001E-2</v>
      </c>
      <c r="E21" s="26">
        <v>3.1600000000000003E-2</v>
      </c>
      <c r="F21" s="26">
        <v>3.1600000000000003E-2</v>
      </c>
      <c r="G21" s="27">
        <v>3.1699999999999999E-2</v>
      </c>
      <c r="H21" s="25">
        <v>2.9600000000000001E-2</v>
      </c>
      <c r="I21" s="26">
        <v>2.92E-2</v>
      </c>
      <c r="J21" s="26">
        <v>0.03</v>
      </c>
      <c r="K21" s="26">
        <v>3.0499999999999999E-2</v>
      </c>
      <c r="L21" s="27">
        <v>3.1300000000000001E-2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3.85</v>
      </c>
      <c r="D4" s="2">
        <v>3.79</v>
      </c>
      <c r="E4" s="2">
        <v>3.76</v>
      </c>
      <c r="F4" s="2">
        <v>3.75</v>
      </c>
      <c r="G4" s="15">
        <v>3.72</v>
      </c>
      <c r="H4" s="2">
        <v>3.78</v>
      </c>
      <c r="I4" s="2">
        <v>3.77</v>
      </c>
      <c r="J4" s="2">
        <v>3.65</v>
      </c>
      <c r="K4" s="2">
        <v>3.5</v>
      </c>
      <c r="L4" s="15">
        <v>3.33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4.2699999999999996</v>
      </c>
      <c r="D5" s="2">
        <v>4.21</v>
      </c>
      <c r="E5" s="2">
        <v>4.18</v>
      </c>
      <c r="F5" s="2">
        <v>4.17</v>
      </c>
      <c r="G5" s="15">
        <v>4.1500000000000004</v>
      </c>
      <c r="H5" s="2">
        <v>4.21</v>
      </c>
      <c r="I5" s="2">
        <v>4.21</v>
      </c>
      <c r="J5" s="2">
        <v>4.07</v>
      </c>
      <c r="K5" s="2">
        <v>3.9</v>
      </c>
      <c r="L5" s="15">
        <v>3.71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1.5</v>
      </c>
      <c r="D6" s="2">
        <v>1.49</v>
      </c>
      <c r="E6" s="2">
        <v>1.49</v>
      </c>
      <c r="F6" s="2">
        <v>1.5</v>
      </c>
      <c r="G6" s="15">
        <v>1.5</v>
      </c>
      <c r="H6" s="2">
        <v>1.55</v>
      </c>
      <c r="I6" s="2">
        <v>1.57</v>
      </c>
      <c r="J6" s="2">
        <v>1.56</v>
      </c>
      <c r="K6" s="2">
        <v>1.54</v>
      </c>
      <c r="L6" s="15">
        <v>1.53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2</v>
      </c>
      <c r="D7" s="2">
        <v>1.98</v>
      </c>
      <c r="E7" s="2">
        <v>1.99</v>
      </c>
      <c r="F7" s="2">
        <v>2</v>
      </c>
      <c r="G7" s="15">
        <v>2.0099999999999998</v>
      </c>
      <c r="H7" s="2">
        <v>2.08</v>
      </c>
      <c r="I7" s="2">
        <v>2.1</v>
      </c>
      <c r="J7" s="2">
        <v>2.08</v>
      </c>
      <c r="K7" s="2">
        <v>2.06</v>
      </c>
      <c r="L7" s="15">
        <v>2.04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0.11260000000000001</v>
      </c>
      <c r="D9" s="49">
        <v>0.108</v>
      </c>
      <c r="E9" s="49">
        <v>0.10630000000000001</v>
      </c>
      <c r="F9" s="49">
        <v>0.1056</v>
      </c>
      <c r="G9" s="50">
        <v>0.104</v>
      </c>
      <c r="H9" s="48">
        <v>0.1076</v>
      </c>
      <c r="I9" s="49">
        <v>0.1072</v>
      </c>
      <c r="J9" s="49">
        <v>9.9400000000000002E-2</v>
      </c>
      <c r="K9" s="49">
        <v>9.4299999999999995E-2</v>
      </c>
      <c r="L9" s="50">
        <v>8.7499999999999994E-2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9.2899999999999996E-2</v>
      </c>
      <c r="D10" s="49">
        <v>8.8499999999999995E-2</v>
      </c>
      <c r="E10" s="49">
        <v>8.6800000000000002E-2</v>
      </c>
      <c r="F10" s="49">
        <v>8.5999999999999993E-2</v>
      </c>
      <c r="G10" s="50">
        <v>8.4400000000000003E-2</v>
      </c>
      <c r="H10" s="48">
        <v>8.7300000000000003E-2</v>
      </c>
      <c r="I10" s="49">
        <v>8.6699999999999999E-2</v>
      </c>
      <c r="J10" s="49">
        <v>7.9200000000000007E-2</v>
      </c>
      <c r="K10" s="49">
        <v>7.4300000000000005E-2</v>
      </c>
      <c r="L10" s="50">
        <v>6.7799999999999999E-2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0.6079</v>
      </c>
      <c r="D12" s="49">
        <v>0.61350000000000005</v>
      </c>
      <c r="E12" s="49">
        <v>0.61509999999999998</v>
      </c>
      <c r="F12" s="49">
        <v>0.61409999999999998</v>
      </c>
      <c r="G12" s="50">
        <v>0.61309999999999998</v>
      </c>
      <c r="H12" s="48">
        <v>0.59230000000000005</v>
      </c>
      <c r="I12" s="49">
        <v>0.58589999999999998</v>
      </c>
      <c r="J12" s="49">
        <v>0.59450000000000003</v>
      </c>
      <c r="K12" s="49">
        <v>0.60029999999999994</v>
      </c>
      <c r="L12" s="50">
        <v>0.60780000000000001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0.7</v>
      </c>
      <c r="D14" s="2">
        <v>0.66</v>
      </c>
      <c r="E14" s="2">
        <v>0.73</v>
      </c>
      <c r="F14" s="2">
        <v>0.8</v>
      </c>
      <c r="G14" s="15">
        <v>0.8</v>
      </c>
      <c r="H14" s="14">
        <v>1.05</v>
      </c>
      <c r="I14" s="2">
        <v>0.99</v>
      </c>
      <c r="J14" s="2">
        <v>0.57999999999999996</v>
      </c>
      <c r="K14" s="2">
        <v>0.61</v>
      </c>
      <c r="L14" s="15">
        <v>0.56000000000000005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6.14</v>
      </c>
      <c r="D16" s="2">
        <v>6.38</v>
      </c>
      <c r="E16" s="2">
        <v>6.51</v>
      </c>
      <c r="F16" s="2">
        <v>6.57</v>
      </c>
      <c r="G16" s="15">
        <v>6.67</v>
      </c>
      <c r="H16" s="14">
        <v>6.46</v>
      </c>
      <c r="I16" s="2">
        <v>6.53</v>
      </c>
      <c r="J16" s="2">
        <v>6.87</v>
      </c>
      <c r="K16" s="2">
        <v>7.18</v>
      </c>
      <c r="L16" s="15">
        <v>7.61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3.96</v>
      </c>
      <c r="D17" s="2">
        <v>4.0199999999999996</v>
      </c>
      <c r="E17" s="2">
        <v>4.07</v>
      </c>
      <c r="F17" s="2">
        <v>4.13</v>
      </c>
      <c r="G17" s="15">
        <v>4.21</v>
      </c>
      <c r="H17" s="14">
        <v>4.45</v>
      </c>
      <c r="I17" s="2">
        <v>4.62</v>
      </c>
      <c r="J17" s="2">
        <v>4.68</v>
      </c>
      <c r="K17" s="2">
        <v>4.78</v>
      </c>
      <c r="L17" s="15">
        <v>4.91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9.9000000000000005E-2</v>
      </c>
      <c r="D18" s="46">
        <v>9.6199999999999994E-2</v>
      </c>
      <c r="E18" s="46">
        <v>9.4500000000000001E-2</v>
      </c>
      <c r="F18" s="46">
        <v>9.35E-2</v>
      </c>
      <c r="G18" s="47">
        <v>9.1899999999999996E-2</v>
      </c>
      <c r="H18" s="45">
        <v>9.1700000000000004E-2</v>
      </c>
      <c r="I18" s="46">
        <v>8.9700000000000002E-2</v>
      </c>
      <c r="J18" s="46">
        <v>8.6599999999999996E-2</v>
      </c>
      <c r="K18" s="46">
        <v>8.3599999999999994E-2</v>
      </c>
      <c r="L18" s="47">
        <v>7.9799999999999996E-2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9.4799999999999995E-2</v>
      </c>
      <c r="D19" s="46">
        <v>9.35E-2</v>
      </c>
      <c r="E19" s="46">
        <v>9.1700000000000004E-2</v>
      </c>
      <c r="F19" s="46">
        <v>9.0399999999999994E-2</v>
      </c>
      <c r="G19" s="47">
        <v>8.5000000000000006E-2</v>
      </c>
      <c r="H19" s="45">
        <v>7.8799999999999995E-2</v>
      </c>
      <c r="I19" s="46">
        <v>7.1900000000000006E-2</v>
      </c>
      <c r="J19" s="46">
        <v>6.54E-2</v>
      </c>
      <c r="K19" s="46">
        <v>6.0600000000000001E-2</v>
      </c>
      <c r="L19" s="47">
        <v>5.3199999999999997E-2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3.1</v>
      </c>
      <c r="D20" s="2">
        <v>3.01</v>
      </c>
      <c r="E20" s="2">
        <v>2.94</v>
      </c>
      <c r="F20" s="2">
        <v>2.91</v>
      </c>
      <c r="G20" s="15">
        <v>2.74</v>
      </c>
      <c r="H20" s="14">
        <v>2.68</v>
      </c>
      <c r="I20" s="2">
        <v>2.48</v>
      </c>
      <c r="J20" s="2">
        <v>2.21</v>
      </c>
      <c r="K20" s="2">
        <v>2.02</v>
      </c>
      <c r="L20" s="15">
        <v>1.74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3.0599999999999999E-2</v>
      </c>
      <c r="D21" s="26">
        <v>3.1E-2</v>
      </c>
      <c r="E21" s="26">
        <v>3.1199999999999999E-2</v>
      </c>
      <c r="F21" s="26">
        <v>3.1099999999999999E-2</v>
      </c>
      <c r="G21" s="27">
        <v>3.1E-2</v>
      </c>
      <c r="H21" s="25">
        <v>2.9399999999999999E-2</v>
      </c>
      <c r="I21" s="26">
        <v>2.9000000000000001E-2</v>
      </c>
      <c r="J21" s="26">
        <v>2.9600000000000001E-2</v>
      </c>
      <c r="K21" s="26">
        <v>0.03</v>
      </c>
      <c r="L21" s="27">
        <v>3.0599999999999999E-2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G21"/>
  <sheetViews>
    <sheetView showGridLines="0" workbookViewId="0"/>
  </sheetViews>
  <sheetFormatPr defaultRowHeight="14.25" x14ac:dyDescent="0.2"/>
  <cols>
    <col min="1" max="1" width="9.140625" style="1"/>
    <col min="2" max="2" width="44.5703125" style="1" bestFit="1" customWidth="1"/>
    <col min="3" max="16384" width="9.140625" style="1"/>
  </cols>
  <sheetData>
    <row r="2" spans="2:33" ht="15" x14ac:dyDescent="0.25">
      <c r="B2" s="5"/>
      <c r="C2" s="6" t="s">
        <v>0</v>
      </c>
      <c r="D2" s="7" t="s">
        <v>1</v>
      </c>
      <c r="E2" s="7" t="s">
        <v>2</v>
      </c>
      <c r="F2" s="7" t="s">
        <v>3</v>
      </c>
      <c r="G2" s="8" t="s">
        <v>4</v>
      </c>
      <c r="H2" s="6" t="s">
        <v>20</v>
      </c>
      <c r="I2" s="7" t="s">
        <v>21</v>
      </c>
      <c r="J2" s="7" t="s">
        <v>22</v>
      </c>
      <c r="K2" s="7" t="s">
        <v>23</v>
      </c>
      <c r="L2" s="8" t="s">
        <v>24</v>
      </c>
    </row>
    <row r="3" spans="2:33" ht="15" x14ac:dyDescent="0.25">
      <c r="B3" s="9" t="s">
        <v>6</v>
      </c>
      <c r="C3" s="10"/>
      <c r="D3" s="11"/>
      <c r="E3" s="11"/>
      <c r="F3" s="11"/>
      <c r="G3" s="12"/>
      <c r="H3" s="37"/>
      <c r="I3" s="38"/>
      <c r="J3" s="38"/>
      <c r="K3" s="38"/>
      <c r="L3" s="39"/>
    </row>
    <row r="4" spans="2:33" x14ac:dyDescent="0.2">
      <c r="B4" s="13" t="s">
        <v>9</v>
      </c>
      <c r="C4" s="14">
        <v>3.45</v>
      </c>
      <c r="D4" s="2">
        <v>3.37</v>
      </c>
      <c r="E4" s="2">
        <v>3.32</v>
      </c>
      <c r="F4" s="2">
        <v>3.28</v>
      </c>
      <c r="G4" s="15">
        <v>3.23</v>
      </c>
      <c r="H4" s="2">
        <v>3.36</v>
      </c>
      <c r="I4" s="2">
        <v>3.33</v>
      </c>
      <c r="J4" s="2">
        <v>3.18</v>
      </c>
      <c r="K4" s="2">
        <v>3.02</v>
      </c>
      <c r="L4" s="15">
        <v>2.84</v>
      </c>
      <c r="X4" s="51"/>
      <c r="Y4" s="51"/>
      <c r="Z4" s="51"/>
      <c r="AA4" s="51"/>
      <c r="AB4" s="51"/>
      <c r="AC4" s="51"/>
      <c r="AD4" s="51"/>
      <c r="AE4" s="51"/>
      <c r="AF4" s="51"/>
      <c r="AG4" s="51"/>
    </row>
    <row r="5" spans="2:33" x14ac:dyDescent="0.2">
      <c r="B5" s="13" t="s">
        <v>10</v>
      </c>
      <c r="C5" s="14">
        <v>4.1100000000000003</v>
      </c>
      <c r="D5" s="2">
        <v>4.03</v>
      </c>
      <c r="E5" s="2">
        <v>3.97</v>
      </c>
      <c r="F5" s="2">
        <v>3.94</v>
      </c>
      <c r="G5" s="15">
        <v>3.88</v>
      </c>
      <c r="H5" s="2">
        <v>4.03</v>
      </c>
      <c r="I5" s="2">
        <v>3.99</v>
      </c>
      <c r="J5" s="2">
        <v>3.82</v>
      </c>
      <c r="K5" s="2">
        <v>3.63</v>
      </c>
      <c r="L5" s="15">
        <v>3.41</v>
      </c>
      <c r="X5" s="51"/>
      <c r="Y5" s="51"/>
      <c r="Z5" s="51"/>
      <c r="AA5" s="51"/>
      <c r="AB5" s="51"/>
      <c r="AC5" s="51"/>
      <c r="AD5" s="51"/>
      <c r="AE5" s="51"/>
      <c r="AF5" s="51"/>
      <c r="AG5" s="51"/>
    </row>
    <row r="6" spans="2:33" x14ac:dyDescent="0.2">
      <c r="B6" s="13" t="s">
        <v>26</v>
      </c>
      <c r="C6" s="14">
        <v>1.1299999999999999</v>
      </c>
      <c r="D6" s="2">
        <v>1.1100000000000001</v>
      </c>
      <c r="E6" s="2">
        <v>1.1000000000000001</v>
      </c>
      <c r="F6" s="2">
        <v>1.1000000000000001</v>
      </c>
      <c r="G6" s="15">
        <v>1.1000000000000001</v>
      </c>
      <c r="H6" s="2">
        <v>1.1599999999999999</v>
      </c>
      <c r="I6" s="2">
        <v>1.1599999999999999</v>
      </c>
      <c r="J6" s="2">
        <v>1.1499999999999999</v>
      </c>
      <c r="K6" s="2">
        <v>1.1299999999999999</v>
      </c>
      <c r="L6" s="15">
        <v>1.1100000000000001</v>
      </c>
      <c r="X6" s="51"/>
      <c r="Y6" s="51"/>
      <c r="Z6" s="51"/>
      <c r="AA6" s="51"/>
      <c r="AB6" s="51"/>
      <c r="AC6" s="51"/>
      <c r="AD6" s="51"/>
      <c r="AE6" s="51"/>
      <c r="AF6" s="51"/>
      <c r="AG6" s="51"/>
    </row>
    <row r="7" spans="2:33" x14ac:dyDescent="0.2">
      <c r="B7" s="13" t="s">
        <v>5</v>
      </c>
      <c r="C7" s="14">
        <v>1.99</v>
      </c>
      <c r="D7" s="2">
        <v>1.96</v>
      </c>
      <c r="E7" s="2">
        <v>1.96</v>
      </c>
      <c r="F7" s="2">
        <v>1.96</v>
      </c>
      <c r="G7" s="15">
        <v>1.96</v>
      </c>
      <c r="H7" s="2">
        <v>2.0699999999999998</v>
      </c>
      <c r="I7" s="2">
        <v>2.08</v>
      </c>
      <c r="J7" s="2">
        <v>2.04</v>
      </c>
      <c r="K7" s="2">
        <v>2.0099999999999998</v>
      </c>
      <c r="L7" s="15">
        <v>1.98</v>
      </c>
      <c r="X7" s="51"/>
      <c r="Y7" s="51"/>
      <c r="Z7" s="51"/>
      <c r="AA7" s="51"/>
      <c r="AB7" s="51"/>
      <c r="AC7" s="51"/>
      <c r="AD7" s="51"/>
      <c r="AE7" s="51"/>
      <c r="AF7" s="51"/>
      <c r="AG7" s="51"/>
    </row>
    <row r="8" spans="2:33" ht="15" x14ac:dyDescent="0.25">
      <c r="B8" s="16" t="s">
        <v>7</v>
      </c>
      <c r="C8" s="17"/>
      <c r="D8" s="3"/>
      <c r="E8" s="3"/>
      <c r="F8" s="3"/>
      <c r="G8" s="18"/>
      <c r="H8" s="37"/>
      <c r="I8" s="38"/>
      <c r="J8" s="38"/>
      <c r="K8" s="38"/>
      <c r="L8" s="39"/>
      <c r="X8" s="51"/>
      <c r="Y8" s="51"/>
      <c r="Z8" s="51"/>
      <c r="AA8" s="51"/>
      <c r="AB8" s="51"/>
      <c r="AC8" s="51"/>
      <c r="AD8" s="51"/>
      <c r="AE8" s="51"/>
      <c r="AF8" s="51"/>
      <c r="AG8" s="51"/>
    </row>
    <row r="9" spans="2:33" x14ac:dyDescent="0.2">
      <c r="B9" s="13" t="s">
        <v>11</v>
      </c>
      <c r="C9" s="48">
        <v>9.6100000000000005E-2</v>
      </c>
      <c r="D9" s="49">
        <v>9.0999999999999998E-2</v>
      </c>
      <c r="E9" s="49">
        <v>8.8499999999999995E-2</v>
      </c>
      <c r="F9" s="49">
        <v>8.6900000000000005E-2</v>
      </c>
      <c r="G9" s="50">
        <v>8.4599999999999995E-2</v>
      </c>
      <c r="H9" s="48">
        <v>9.0499999999999997E-2</v>
      </c>
      <c r="I9" s="49">
        <v>8.9099999999999999E-2</v>
      </c>
      <c r="J9" s="49">
        <v>8.1100000000000005E-2</v>
      </c>
      <c r="K9" s="49">
        <v>7.5600000000000001E-2</v>
      </c>
      <c r="L9" s="50">
        <v>6.8599999999999994E-2</v>
      </c>
      <c r="X9" s="51"/>
      <c r="Y9" s="51"/>
      <c r="Z9" s="51"/>
      <c r="AA9" s="51"/>
      <c r="AB9" s="51"/>
      <c r="AC9" s="51"/>
      <c r="AD9" s="51"/>
      <c r="AE9" s="51"/>
      <c r="AF9" s="51"/>
      <c r="AG9" s="51"/>
    </row>
    <row r="10" spans="2:33" x14ac:dyDescent="0.2">
      <c r="B10" s="13" t="s">
        <v>12</v>
      </c>
      <c r="C10" s="48">
        <v>7.6499999999999999E-2</v>
      </c>
      <c r="D10" s="49">
        <v>7.1599999999999997E-2</v>
      </c>
      <c r="E10" s="49">
        <v>6.9400000000000003E-2</v>
      </c>
      <c r="F10" s="49">
        <v>6.7799999999999999E-2</v>
      </c>
      <c r="G10" s="50">
        <v>6.5600000000000006E-2</v>
      </c>
      <c r="H10" s="48">
        <v>7.0400000000000004E-2</v>
      </c>
      <c r="I10" s="49">
        <v>6.8900000000000003E-2</v>
      </c>
      <c r="J10" s="49">
        <v>6.13E-2</v>
      </c>
      <c r="K10" s="49">
        <v>5.6099999999999997E-2</v>
      </c>
      <c r="L10" s="50">
        <v>4.9399999999999999E-2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</row>
    <row r="11" spans="2:33" ht="15" x14ac:dyDescent="0.25">
      <c r="B11" s="16" t="s">
        <v>8</v>
      </c>
      <c r="C11" s="21"/>
      <c r="D11" s="22"/>
      <c r="E11" s="22"/>
      <c r="F11" s="22"/>
      <c r="G11" s="23"/>
      <c r="H11" s="37"/>
      <c r="I11" s="38"/>
      <c r="J11" s="38"/>
      <c r="K11" s="38"/>
      <c r="L11" s="39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2:33" x14ac:dyDescent="0.2">
      <c r="B12" s="13" t="s">
        <v>13</v>
      </c>
      <c r="C12" s="48">
        <v>0.6119</v>
      </c>
      <c r="D12" s="49">
        <v>0.62129999999999996</v>
      </c>
      <c r="E12" s="49">
        <v>0.62680000000000002</v>
      </c>
      <c r="F12" s="49">
        <v>0.62960000000000005</v>
      </c>
      <c r="G12" s="50">
        <v>0.63249999999999995</v>
      </c>
      <c r="H12" s="48">
        <v>0.59630000000000005</v>
      </c>
      <c r="I12" s="49">
        <v>0.59399999999999997</v>
      </c>
      <c r="J12" s="49">
        <v>0.60650000000000004</v>
      </c>
      <c r="K12" s="49">
        <v>0.61619999999999997</v>
      </c>
      <c r="L12" s="50">
        <v>0.62739999999999996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ht="15" x14ac:dyDescent="0.25">
      <c r="B13" s="16" t="s">
        <v>14</v>
      </c>
      <c r="C13" s="17"/>
      <c r="D13" s="3"/>
      <c r="E13" s="3"/>
      <c r="F13" s="3"/>
      <c r="G13" s="18"/>
      <c r="H13" s="37"/>
      <c r="I13" s="38"/>
      <c r="J13" s="38"/>
      <c r="K13" s="38"/>
      <c r="L13" s="39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x14ac:dyDescent="0.2">
      <c r="B14" s="13" t="s">
        <v>14</v>
      </c>
      <c r="C14" s="14">
        <v>0.6</v>
      </c>
      <c r="D14" s="2">
        <v>0.56000000000000005</v>
      </c>
      <c r="E14" s="2">
        <v>0.62</v>
      </c>
      <c r="F14" s="2">
        <v>0.68</v>
      </c>
      <c r="G14" s="15">
        <v>0.67</v>
      </c>
      <c r="H14" s="14">
        <v>0.89</v>
      </c>
      <c r="I14" s="2">
        <v>0.83</v>
      </c>
      <c r="J14" s="2">
        <v>0.48</v>
      </c>
      <c r="K14" s="2">
        <v>0.5</v>
      </c>
      <c r="L14" s="15">
        <v>0.45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5" x14ac:dyDescent="0.25">
      <c r="B15" s="16" t="s">
        <v>15</v>
      </c>
      <c r="C15" s="17"/>
      <c r="D15" s="3"/>
      <c r="E15" s="3"/>
      <c r="F15" s="3"/>
      <c r="G15" s="18"/>
      <c r="H15" s="37"/>
      <c r="I15" s="38"/>
      <c r="J15" s="38"/>
      <c r="K15" s="38"/>
      <c r="L15" s="39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x14ac:dyDescent="0.2">
      <c r="B16" s="13" t="s">
        <v>19</v>
      </c>
      <c r="C16" s="14">
        <v>7.01</v>
      </c>
      <c r="D16" s="2">
        <v>7.34</v>
      </c>
      <c r="E16" s="2">
        <v>7.55</v>
      </c>
      <c r="F16" s="2">
        <v>7.69</v>
      </c>
      <c r="G16" s="15">
        <v>7.87</v>
      </c>
      <c r="H16" s="14">
        <v>7.33</v>
      </c>
      <c r="I16" s="2">
        <v>7.59</v>
      </c>
      <c r="J16" s="2">
        <v>8.06</v>
      </c>
      <c r="K16" s="2">
        <v>8.5299999999999994</v>
      </c>
      <c r="L16" s="15">
        <v>9.15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2:33" x14ac:dyDescent="0.2">
      <c r="B17" s="13" t="s">
        <v>16</v>
      </c>
      <c r="C17" s="14">
        <v>4.4400000000000004</v>
      </c>
      <c r="D17" s="2">
        <v>4.4800000000000004</v>
      </c>
      <c r="E17" s="2">
        <v>4.5</v>
      </c>
      <c r="F17" s="2">
        <v>4.5199999999999996</v>
      </c>
      <c r="G17" s="15">
        <v>4.57</v>
      </c>
      <c r="H17" s="14">
        <v>4.96</v>
      </c>
      <c r="I17" s="2">
        <v>5.19</v>
      </c>
      <c r="J17" s="2">
        <v>5.23</v>
      </c>
      <c r="K17" s="2">
        <v>5.31</v>
      </c>
      <c r="L17" s="15">
        <v>5.44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2:33" x14ac:dyDescent="0.2">
      <c r="B18" s="13" t="s">
        <v>47</v>
      </c>
      <c r="C18" s="45">
        <v>8.7300000000000003E-2</v>
      </c>
      <c r="D18" s="46">
        <v>8.4599999999999995E-2</v>
      </c>
      <c r="E18" s="46">
        <v>8.3000000000000004E-2</v>
      </c>
      <c r="F18" s="46">
        <v>8.1900000000000001E-2</v>
      </c>
      <c r="G18" s="47">
        <v>8.0399999999999999E-2</v>
      </c>
      <c r="H18" s="45">
        <v>8.1299999999999997E-2</v>
      </c>
      <c r="I18" s="46">
        <v>7.8200000000000006E-2</v>
      </c>
      <c r="J18" s="46">
        <v>7.5300000000000006E-2</v>
      </c>
      <c r="K18" s="46">
        <v>7.2300000000000003E-2</v>
      </c>
      <c r="L18" s="47">
        <v>6.8500000000000005E-2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2:33" x14ac:dyDescent="0.2">
      <c r="B19" s="13" t="s">
        <v>46</v>
      </c>
      <c r="C19" s="45">
        <v>7.0900000000000005E-2</v>
      </c>
      <c r="D19" s="46">
        <v>6.9699999999999998E-2</v>
      </c>
      <c r="E19" s="46">
        <v>6.7900000000000002E-2</v>
      </c>
      <c r="F19" s="46">
        <v>6.6900000000000001E-2</v>
      </c>
      <c r="G19" s="47">
        <v>6.1499999999999999E-2</v>
      </c>
      <c r="H19" s="45">
        <v>5.7700000000000001E-2</v>
      </c>
      <c r="I19" s="46">
        <v>4.9000000000000002E-2</v>
      </c>
      <c r="J19" s="46">
        <v>4.24E-2</v>
      </c>
      <c r="K19" s="46">
        <v>3.6999999999999998E-2</v>
      </c>
      <c r="L19" s="47">
        <v>2.87E-2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</row>
    <row r="20" spans="2:33" x14ac:dyDescent="0.2">
      <c r="B20" s="13" t="s">
        <v>17</v>
      </c>
      <c r="C20" s="14">
        <v>2.29</v>
      </c>
      <c r="D20" s="2">
        <v>2.2000000000000002</v>
      </c>
      <c r="E20" s="2">
        <v>2.11</v>
      </c>
      <c r="F20" s="2">
        <v>2.06</v>
      </c>
      <c r="G20" s="15">
        <v>1.88</v>
      </c>
      <c r="H20" s="14">
        <v>1.94</v>
      </c>
      <c r="I20" s="2">
        <v>1.66</v>
      </c>
      <c r="J20" s="2">
        <v>1.39</v>
      </c>
      <c r="K20" s="2">
        <v>1.18</v>
      </c>
      <c r="L20" s="15">
        <v>0.89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</row>
    <row r="21" spans="2:33" x14ac:dyDescent="0.2">
      <c r="B21" s="24" t="s">
        <v>18</v>
      </c>
      <c r="C21" s="25">
        <v>3.09E-2</v>
      </c>
      <c r="D21" s="26">
        <v>3.1699999999999999E-2</v>
      </c>
      <c r="E21" s="26">
        <v>3.2199999999999999E-2</v>
      </c>
      <c r="F21" s="26">
        <v>3.2399999999999998E-2</v>
      </c>
      <c r="G21" s="27">
        <v>3.27E-2</v>
      </c>
      <c r="H21" s="25">
        <v>2.9700000000000001E-2</v>
      </c>
      <c r="I21" s="26">
        <v>2.9600000000000001E-2</v>
      </c>
      <c r="J21" s="26">
        <v>3.0499999999999999E-2</v>
      </c>
      <c r="K21" s="26">
        <v>3.1300000000000001E-2</v>
      </c>
      <c r="L21" s="27">
        <v>3.2199999999999999E-2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52FDC66BB7749AC908E99453139D3" ma:contentTypeVersion="6" ma:contentTypeDescription="Create a new document." ma:contentTypeScope="" ma:versionID="b805c372e40d9d76f30bbbe2aab4516b">
  <xsd:schema xmlns:xsd="http://www.w3.org/2001/XMLSchema" xmlns:xs="http://www.w3.org/2001/XMLSchema" xmlns:p="http://schemas.microsoft.com/office/2006/metadata/properties" xmlns:ns2="d95a863b-23a0-47bb-86c5-5c9283d5df14" xmlns:ns3="ddc63569-3e2f-4e7a-be05-2ae44eb749e3" targetNamespace="http://schemas.microsoft.com/office/2006/metadata/properties" ma:root="true" ma:fieldsID="04ef36d7bc87c190765ddd8132d2af62" ns2:_="" ns3:_="">
    <xsd:import namespace="d95a863b-23a0-47bb-86c5-5c9283d5df14"/>
    <xsd:import namespace="ddc63569-3e2f-4e7a-be05-2ae44eb74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a863b-23a0-47bb-86c5-5c9283d5df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63569-3e2f-4e7a-be05-2ae44eb74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72E16E-C2F9-4627-B232-784D0F1653B8}"/>
</file>

<file path=customXml/itemProps2.xml><?xml version="1.0" encoding="utf-8"?>
<ds:datastoreItem xmlns:ds="http://schemas.openxmlformats.org/officeDocument/2006/customXml" ds:itemID="{73F21640-C6DF-49A4-B639-DD2328D36443}"/>
</file>

<file path=customXml/itemProps3.xml><?xml version="1.0" encoding="utf-8"?>
<ds:datastoreItem xmlns:ds="http://schemas.openxmlformats.org/officeDocument/2006/customXml" ds:itemID="{97EBCD8B-174B-4E6E-858A-8D4603C290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Summary - scenario key</vt:lpstr>
      <vt:lpstr>Summary</vt:lpstr>
      <vt:lpstr>Base</vt:lpstr>
      <vt:lpstr>+1% RfR</vt:lpstr>
      <vt:lpstr>-1% RfR</vt:lpstr>
      <vt:lpstr>+1% inflation</vt:lpstr>
      <vt:lpstr>-1% inflation</vt:lpstr>
      <vt:lpstr>+0.5% inflation wedge</vt:lpstr>
      <vt:lpstr>-0.5% inflation wedge</vt:lpstr>
      <vt:lpstr>+5% index linked debt</vt:lpstr>
      <vt:lpstr>-5% index linked debt</vt:lpstr>
      <vt:lpstr>10% totex overspend</vt:lpstr>
      <vt:lpstr>10% totex underspend</vt:lpstr>
      <vt:lpstr>+2% RoRE</vt:lpstr>
      <vt:lpstr>-2% RoRE</vt:lpstr>
      <vt:lpstr>inc UM spend</vt:lpstr>
      <vt:lpstr>inc UM &amp; competable spend</vt:lpstr>
      <vt:lpstr>-0.5% wedge + 10% overspend</vt:lpstr>
      <vt:lpstr>77.55% cap 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Virdi, Harvinder</cp:lastModifiedBy>
  <dcterms:created xsi:type="dcterms:W3CDTF">2019-09-24T15:41:32Z</dcterms:created>
  <dcterms:modified xsi:type="dcterms:W3CDTF">2019-12-05T12:32:18Z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0x0101006B152FDC66BB7749AC908E99453139D3</vt:lpwstr>
  </property>
</Properties>
</file>